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mester 1" sheetId="1" r:id="rId4"/>
    <sheet state="visible" name="Sheet1" sheetId="2" r:id="rId5"/>
    <sheet state="visible" name="Semester 2" sheetId="3" r:id="rId6"/>
    <sheet state="visible" name="Copy of Semester 2" sheetId="4" r:id="rId7"/>
  </sheets>
  <definedNames/>
  <calcPr/>
  <extLst>
    <ext uri="GoogleSheetsCustomDataVersion1">
      <go:sheetsCustomData xmlns:go="http://customooxmlschemas.google.com/" r:id="rId8" roundtripDataSignature="AMtx7mhutcXEtwQxfXWYqWzYwgWCkLmHwg=="/>
    </ext>
  </extLst>
</workbook>
</file>

<file path=xl/sharedStrings.xml><?xml version="1.0" encoding="utf-8"?>
<sst xmlns="http://schemas.openxmlformats.org/spreadsheetml/2006/main" count="250" uniqueCount="151">
  <si>
    <t>PENENTUAN KRITERIA KETUNTASAN MINIMAL</t>
  </si>
  <si>
    <t xml:space="preserve">Mata Pelajaran </t>
  </si>
  <si>
    <t>: Ilmu Pengetahuan Alam (IPA)</t>
  </si>
  <si>
    <t xml:space="preserve">Kelas </t>
  </si>
  <si>
    <t>: IX (Sembilan)</t>
  </si>
  <si>
    <t>Semester</t>
  </si>
  <si>
    <t>: Ganjil</t>
  </si>
  <si>
    <t>Kompetensi Inti :</t>
  </si>
  <si>
    <r>
      <t>KI1 dan KI2:</t>
    </r>
    <r>
      <rPr>
        <rFont val="Times New Roman"/>
        <color rgb="FF000000"/>
        <sz val="10.0"/>
      </rPr>
      <t xml:space="preserve"> </t>
    </r>
    <r>
      <rPr>
        <rFont val="Times New Roman"/>
        <b/>
        <color rgb="FF000000"/>
        <sz val="10.0"/>
      </rPr>
      <t>Menghargai dan menghayati</t>
    </r>
    <r>
      <rPr>
        <rFont val="Times New Roman"/>
        <color rgb="FF000000"/>
        <sz val="10.0"/>
      </rPr>
      <t xml:space="preserve"> ajaran agama yang dianutnya serta </t>
    </r>
    <r>
      <rPr>
        <rFont val="Times New Roman"/>
        <b/>
        <color rgb="FF000000"/>
        <sz val="10.0"/>
      </rPr>
      <t>Menghargai dan menghayati</t>
    </r>
    <r>
      <rPr>
        <rFont val="Times New Roman"/>
        <color rgb="FF000000"/>
        <sz val="10.0"/>
      </rPr>
      <t xml:space="preserve"> perilaku jujur, disiplin, santun, percaya diri, peduli, dan bertanggung jawab dalam berinteraksi secara efektif sesuai dengan perkembangan anak di lingkungan, keluarga, sekolah, masyarakat dan lingkungan alam sekitar, bangsa, negara, dan kawasan regional.</t>
    </r>
  </si>
  <si>
    <r>
      <t>KI3:</t>
    </r>
    <r>
      <rPr>
        <rFont val="Times New Roman"/>
        <color rgb="FF000000"/>
        <sz val="10.0"/>
      </rPr>
      <t xml:space="preserve"> Memahami dan menerapkan pengetahuan faktual, konseptual, prosedural, dan metakognitif pada tingkat teknis dan spesifik sederhana berdasarkan rasa ingin tahunya tentang ilmu pengetahuan, teknologi, seni, budaya dengan wawasan kemanusiaan, kebangsaan, dan kenegaraan terkait fenomena dan kejadian tampak mata.</t>
    </r>
  </si>
  <si>
    <r>
      <t>KI4:</t>
    </r>
    <r>
      <rPr>
        <rFont val="Times New Roman"/>
        <color rgb="FF000000"/>
        <sz val="10.0"/>
      </rPr>
      <t xml:space="preserve"> Menunjukkan keterampilan menalar, mengolah, dan menyaji secara kreatif, produktif, kritis, mandiri, kolaboratif, dan komunikatif, dalam ranah konkret dan ranah abstrak sesuai dengan yang dipelajari di sekolah dan sumber lain yang sama dalam sudut pandang teori.</t>
    </r>
  </si>
  <si>
    <t>Kompetensi Dasar</t>
  </si>
  <si>
    <t>Indikator</t>
  </si>
  <si>
    <t>Kompleksitas</t>
  </si>
  <si>
    <t>Daya Dukung</t>
  </si>
  <si>
    <t>Intake</t>
  </si>
  <si>
    <t>KKM</t>
  </si>
  <si>
    <t>Tinggi</t>
  </si>
  <si>
    <t>Sedang</t>
  </si>
  <si>
    <t>Rendah</t>
  </si>
  <si>
    <t>50 - 64</t>
  </si>
  <si>
    <t>65 - 80</t>
  </si>
  <si>
    <t>81 -100</t>
  </si>
  <si>
    <t>3.1  Menghubungkan sistem reproduksi pada manusia dan gangguan pada sistem reproduksi dengan penerapan pola hidup yang menunjang kesehatan reproduksi</t>
  </si>
  <si>
    <r>
      <t>·</t>
    </r>
    <r>
      <rPr>
        <rFont val="Times New Roman"/>
        <color rgb="FF000000"/>
        <sz val="7.0"/>
      </rPr>
      <t xml:space="preserve">      </t>
    </r>
    <r>
      <rPr>
        <rFont val="Times New Roman"/>
        <color rgb="FF000000"/>
        <sz val="10.0"/>
      </rPr>
      <t>Menjelaskan proses pembelahan sel</t>
    </r>
  </si>
  <si>
    <r>
      <t>·</t>
    </r>
    <r>
      <rPr>
        <rFont val="Times New Roman"/>
        <color rgb="FF000000"/>
        <sz val="7.0"/>
      </rPr>
      <t xml:space="preserve">      </t>
    </r>
    <r>
      <rPr>
        <rFont val="Times New Roman"/>
        <color rgb="FF000000"/>
        <sz val="10.0"/>
      </rPr>
      <t>Menjelaskan sistem reproduksi manusia</t>
    </r>
  </si>
  <si>
    <r>
      <t>·</t>
    </r>
    <r>
      <rPr>
        <rFont val="Times New Roman"/>
        <color rgb="FF000000"/>
        <sz val="7.0"/>
      </rPr>
      <t xml:space="preserve">      </t>
    </r>
    <r>
      <rPr>
        <rFont val="Times New Roman"/>
        <color rgb="FF000000"/>
        <sz val="10.0"/>
      </rPr>
      <t>Menjelaskan berbagai kelainan dan penyakit pada sistem reproduksi</t>
    </r>
  </si>
  <si>
    <r>
      <t>·</t>
    </r>
    <r>
      <rPr>
        <rFont val="Times New Roman"/>
        <color rgb="FF000000"/>
        <sz val="7.0"/>
      </rPr>
      <t xml:space="preserve">      </t>
    </r>
    <r>
      <rPr>
        <rFont val="Times New Roman"/>
        <color rgb="FF000000"/>
        <sz val="10.0"/>
      </rPr>
      <t>Menjelakan pola hidup yang menunjang kesehatan reproduksi</t>
    </r>
  </si>
  <si>
    <t>4.1  Menyajikan hasil penelusuran informasi dari berbagai sumber terkait kesehatan dan upaya pencegahan gangguan pada organ reproduksi</t>
  </si>
  <si>
    <r>
      <t>·</t>
    </r>
    <r>
      <rPr>
        <rFont val="Times New Roman"/>
        <color rgb="FF000000"/>
        <sz val="7.0"/>
      </rPr>
      <t xml:space="preserve">      </t>
    </r>
    <r>
      <rPr>
        <rFont val="Times New Roman"/>
        <color rgb="FF000000"/>
        <sz val="10.0"/>
      </rPr>
      <t>Membuat laporan tertulis tentang kesehatan dan upaya pencegahan gangguan pada organ reproduksi</t>
    </r>
  </si>
  <si>
    <r>
      <t>·</t>
    </r>
    <r>
      <rPr>
        <rFont val="Times New Roman"/>
        <color rgb="FF000000"/>
        <sz val="7.0"/>
      </rPr>
      <t xml:space="preserve">      </t>
    </r>
    <r>
      <rPr>
        <rFont val="Times New Roman"/>
        <color rgb="FF000000"/>
        <sz val="10.0"/>
      </rPr>
      <t>Menyajikan hasil penelusuran informasi dari berbagai sumber terkait kesehatan dan upaya pencegahan gangguan pada organ reproduksi</t>
    </r>
  </si>
  <si>
    <t>3.2  Menganalisis sistem perkembangbiakan pada tumbuhan dan hewan serta penerapan teknologi pada sistem reproduksi tumbuhan dan hewan</t>
  </si>
  <si>
    <r>
      <t>·</t>
    </r>
    <r>
      <rPr>
        <rFont val="Times New Roman"/>
        <color rgb="FF000000"/>
        <sz val="7.0"/>
      </rPr>
      <t xml:space="preserve">      </t>
    </r>
    <r>
      <rPr>
        <rFont val="Times New Roman"/>
        <color rgb="FF000000"/>
        <sz val="10.0"/>
      </rPr>
      <t xml:space="preserve">Menganalisis sistem  reproduksi pada tumbuhan </t>
    </r>
  </si>
  <si>
    <r>
      <t>·</t>
    </r>
    <r>
      <rPr>
        <rFont val="Times New Roman"/>
        <color rgb="FF000000"/>
        <sz val="7.0"/>
      </rPr>
      <t xml:space="preserve">      </t>
    </r>
    <r>
      <rPr>
        <rFont val="Times New Roman"/>
        <color rgb="FF000000"/>
        <sz val="10.0"/>
      </rPr>
      <t>Menjelaskan penerapan teknologi reproduksi pada tumbuhan</t>
    </r>
  </si>
  <si>
    <r>
      <t>·</t>
    </r>
    <r>
      <rPr>
        <rFont val="Times New Roman"/>
        <color rgb="FF000000"/>
        <sz val="7.0"/>
      </rPr>
      <t xml:space="preserve">      </t>
    </r>
    <r>
      <rPr>
        <rFont val="Times New Roman"/>
        <color rgb="FF000000"/>
        <sz val="10.0"/>
      </rPr>
      <t>Menganalisis sistem reproduksi pada hewan</t>
    </r>
  </si>
  <si>
    <r>
      <t>·</t>
    </r>
    <r>
      <rPr>
        <rFont val="Times New Roman"/>
        <color rgb="FF000000"/>
        <sz val="7.0"/>
      </rPr>
      <t xml:space="preserve">      </t>
    </r>
    <r>
      <rPr>
        <rFont val="Times New Roman"/>
        <color rgb="FF000000"/>
        <sz val="10.0"/>
      </rPr>
      <t>Menjelaskan penerapan teknologi reproduksi pada hewan</t>
    </r>
  </si>
  <si>
    <t>4.2  Menyajikan karya hasil perkembangbiakan pada tumbuhan</t>
  </si>
  <si>
    <r>
      <t>·</t>
    </r>
    <r>
      <rPr>
        <rFont val="Times New Roman"/>
        <color rgb="FF000000"/>
        <sz val="7.0"/>
      </rPr>
      <t xml:space="preserve">      </t>
    </r>
    <r>
      <rPr>
        <rFont val="Times New Roman"/>
        <color rgb="FF000000"/>
        <sz val="10.0"/>
      </rPr>
      <t>Menyajikan hasil identifikasi reproduksi aseksual dan seksual pada tumbuhanlumut, paku dan tumbuhan berbiji</t>
    </r>
  </si>
  <si>
    <t>3.3 Menerapkan konsep pewarisan sifat dalam pemuliaan dan kelangsungan makhluk hidup</t>
  </si>
  <si>
    <r>
      <t>·</t>
    </r>
    <r>
      <rPr>
        <rFont val="Times New Roman"/>
        <color rgb="FF000000"/>
        <sz val="7.0"/>
      </rPr>
      <t xml:space="preserve">      </t>
    </r>
    <r>
      <rPr>
        <rFont val="Times New Roman"/>
        <color rgb="FF000000"/>
        <sz val="10.0"/>
      </rPr>
      <t>Memahami struktur DNA dan kromosom sebagai materi genetik</t>
    </r>
  </si>
  <si>
    <r>
      <t>·</t>
    </r>
    <r>
      <rPr>
        <rFont val="Times New Roman"/>
        <color rgb="FF000000"/>
        <sz val="7.0"/>
      </rPr>
      <t xml:space="preserve">      </t>
    </r>
    <r>
      <rPr>
        <rFont val="Times New Roman"/>
        <color rgb="FF000000"/>
        <sz val="10.0"/>
      </rPr>
      <t>Memahami hukum pewarisan sifat</t>
    </r>
  </si>
  <si>
    <r>
      <t>·</t>
    </r>
    <r>
      <rPr>
        <rFont val="Times New Roman"/>
        <color rgb="FF000000"/>
        <sz val="7.0"/>
      </rPr>
      <t xml:space="preserve">      </t>
    </r>
    <r>
      <rPr>
        <rFont val="Times New Roman"/>
        <color rgb="FF000000"/>
        <sz val="10.0"/>
      </rPr>
      <t>Menjelaskan pewarisan sifat pada manusia</t>
    </r>
  </si>
  <si>
    <r>
      <t>·</t>
    </r>
    <r>
      <rPr>
        <rFont val="Times New Roman"/>
        <color rgb="FF000000"/>
        <sz val="7.0"/>
      </rPr>
      <t xml:space="preserve">      </t>
    </r>
    <r>
      <rPr>
        <rFont val="Times New Roman"/>
        <color rgb="FF000000"/>
        <sz val="10.0"/>
      </rPr>
      <t>Menjelaskan kelainan sifat menurun pada manusia</t>
    </r>
  </si>
  <si>
    <r>
      <t>·</t>
    </r>
    <r>
      <rPr>
        <rFont val="Times New Roman"/>
        <color rgb="FF000000"/>
        <sz val="7.0"/>
      </rPr>
      <t xml:space="preserve">      </t>
    </r>
    <r>
      <rPr>
        <rFont val="Times New Roman"/>
        <color rgb="FF000000"/>
        <sz val="10.0"/>
      </rPr>
      <t>Menerapkan  pewarisan sifat dalam pemuliaan makhluk hidup</t>
    </r>
  </si>
  <si>
    <r>
      <t>·</t>
    </r>
    <r>
      <rPr>
        <rFont val="Times New Roman"/>
        <color rgb="FF000000"/>
        <sz val="7.0"/>
      </rPr>
      <t xml:space="preserve">      </t>
    </r>
    <r>
      <rPr>
        <rFont val="Times New Roman"/>
        <color rgb="FF000000"/>
        <sz val="10.0"/>
      </rPr>
      <t>Memahami konsep adaptasi dan seleksi alam</t>
    </r>
  </si>
  <si>
    <t>4.3  Menyajikan hasil penelusuran informasi dari berbagai sumber terkait tentang tanaman dan hewan hasil pemuliaan</t>
  </si>
  <si>
    <r>
      <t>·</t>
    </r>
    <r>
      <rPr>
        <rFont val="Times New Roman"/>
        <color rgb="FF000000"/>
        <sz val="7.0"/>
      </rPr>
      <t xml:space="preserve">      </t>
    </r>
    <r>
      <rPr>
        <rFont val="Times New Roman"/>
        <color rgb="FF000000"/>
        <sz val="10.0"/>
      </rPr>
      <t>Menyajikan hasil penelusuran informasi dari berbagai sumber terkait tentang tanaman dan hewan hasil pemuliaan</t>
    </r>
  </si>
  <si>
    <r>
      <t>KI1 dan KI2:</t>
    </r>
    <r>
      <rPr>
        <rFont val="Times New Roman"/>
        <color rgb="FF000000"/>
        <sz val="10.0"/>
      </rPr>
      <t xml:space="preserve"> </t>
    </r>
    <r>
      <rPr>
        <rFont val="Times New Roman"/>
        <b/>
        <color rgb="FF000000"/>
        <sz val="10.0"/>
      </rPr>
      <t>Menghargai dan menghayati</t>
    </r>
    <r>
      <rPr>
        <rFont val="Times New Roman"/>
        <color rgb="FF000000"/>
        <sz val="10.0"/>
      </rPr>
      <t xml:space="preserve"> ajaran agama yang dianutnya serta </t>
    </r>
    <r>
      <rPr>
        <rFont val="Times New Roman"/>
        <b/>
        <color rgb="FF000000"/>
        <sz val="10.0"/>
      </rPr>
      <t>Menghargai dan menghayati</t>
    </r>
    <r>
      <rPr>
        <rFont val="Times New Roman"/>
        <color rgb="FF000000"/>
        <sz val="10.0"/>
      </rPr>
      <t xml:space="preserve"> perilaku jujur, disiplin, santun, percaya diri, peduli, dan bertanggung jawab dalam berinteraksi secara efektif sesuai dengan perkembangan anak di lingkungan, keluarga, sekolah, masyarakat dan lingkungan alam sekitar, bangsa, negara, dan kawasan regional.</t>
    </r>
  </si>
  <si>
    <r>
      <t>KI3:</t>
    </r>
    <r>
      <rPr>
        <rFont val="Times New Roman"/>
        <color rgb="FF000000"/>
        <sz val="10.0"/>
      </rPr>
      <t xml:space="preserve"> Memahami dan menerapkan pengetahuan faktual, konseptual, prosedural, dan metakognitif pada tingkat teknis dan spesifik sederhana berdasarkan rasa ingin tahunya tentang ilmu pengetahuan, teknologi, seni, budaya dengan wawasan kemanusiaan, kebangsaan, dan kenegaraan terkait fenomena dan kejadian tampak mata.</t>
    </r>
  </si>
  <si>
    <r>
      <t>KI4:</t>
    </r>
    <r>
      <rPr>
        <rFont val="Times New Roman"/>
        <color rgb="FF000000"/>
        <sz val="10.0"/>
      </rPr>
      <t xml:space="preserve"> Menunjukkan keterampilan menalar, mengolah, dan menyaji secara kreatif, produktif, kritis, mandiri, kolaboratif, dan komunikatif, dalam ranah konkret dan ranah abstrak sesuai dengan yang dipelajari di sekolah dan sumber lain yang sama dalam sudut pandang teori.</t>
    </r>
  </si>
  <si>
    <r>
      <t>·</t>
    </r>
    <r>
      <rPr>
        <rFont val="Times New Roman"/>
        <color rgb="FF000000"/>
        <sz val="7.0"/>
      </rPr>
      <t xml:space="preserve">      </t>
    </r>
    <r>
      <rPr>
        <rFont val="Times New Roman"/>
        <color rgb="FF000000"/>
        <sz val="10.0"/>
      </rPr>
      <t>Memahami hukum i kirchhoff</t>
    </r>
  </si>
  <si>
    <t>4.5  Menyajikan hasil rancangan dan pengukuran berbagai rangkaian listrik</t>
  </si>
  <si>
    <r>
      <t>·</t>
    </r>
    <r>
      <rPr>
        <rFont val="Times New Roman"/>
        <color rgb="FF000000"/>
        <sz val="7.0"/>
      </rPr>
      <t xml:space="preserve">      </t>
    </r>
    <r>
      <rPr>
        <rFont val="Times New Roman"/>
        <color rgb="FF000000"/>
        <sz val="10.0"/>
      </rPr>
      <t>Memahami konsep energi dan daya listrik</t>
    </r>
  </si>
  <si>
    <r>
      <t>·</t>
    </r>
    <r>
      <rPr>
        <rFont val="Times New Roman"/>
        <color rgb="FF000000"/>
        <sz val="7.0"/>
      </rPr>
      <t xml:space="preserve">      </t>
    </r>
    <r>
      <rPr>
        <rFont val="Times New Roman"/>
        <color rgb="FF000000"/>
        <sz val="10.0"/>
      </rPr>
      <t>Menjelaskan upaya-upaya penghematan energi listrik</t>
    </r>
  </si>
  <si>
    <r>
      <t>·</t>
    </r>
    <r>
      <rPr>
        <rFont val="Times New Roman"/>
        <color rgb="FF000000"/>
        <sz val="7.0"/>
      </rPr>
      <t xml:space="preserve">      </t>
    </r>
    <r>
      <rPr>
        <rFont val="Times New Roman"/>
        <color rgb="FF000000"/>
        <sz val="10.0"/>
      </rPr>
      <t>Menjelaskan berbagai sumber energi listrik alternatif ramah lingkungan</t>
    </r>
  </si>
  <si>
    <r>
      <t>·</t>
    </r>
    <r>
      <rPr>
        <rFont val="Times New Roman"/>
        <color rgb="FF000000"/>
        <sz val="7.0"/>
      </rPr>
      <t xml:space="preserve">      </t>
    </r>
    <r>
      <rPr>
        <rFont val="Times New Roman"/>
        <color rgb="FF000000"/>
        <sz val="10.0"/>
      </rPr>
      <t xml:space="preserve">Menyajikan hasil perbandingan arus listrik pada rangkaian seri dan paralel </t>
    </r>
  </si>
  <si>
    <t>Total Indikator</t>
  </si>
  <si>
    <r>
      <t>·</t>
    </r>
    <r>
      <rPr>
        <rFont val="Times New Roman"/>
        <color rgb="FF000000"/>
        <sz val="7.0"/>
      </rPr>
      <t xml:space="preserve">      </t>
    </r>
    <r>
      <rPr>
        <rFont val="Times New Roman"/>
        <color rgb="FF000000"/>
        <sz val="10.0"/>
      </rPr>
      <t>Menyajikan hasil penyelidikan karakteristik rangkaian listrik</t>
    </r>
  </si>
  <si>
    <t>Jumlah Nilai KKM Semua Indikator</t>
  </si>
  <si>
    <t>Nilai KKM Semester 1 = Jumlah Nilai KKM Semua Indikator : Total Indikator</t>
  </si>
  <si>
    <t>Kompleksitas (mengidentifikasi indikator sebagai penanda tercapainya kompetensi dasar).</t>
  </si>
  <si>
    <t>Mengetahui</t>
  </si>
  <si>
    <t>Pandeglang,    Juli 2020</t>
  </si>
  <si>
    <t>Kepala SMP Muhammadiyah Menes</t>
  </si>
  <si>
    <t>Guru Mata Pelajaran IPA,</t>
  </si>
  <si>
    <t>Sukaesih, S.Pd.I</t>
  </si>
  <si>
    <t>Titik Husnawati</t>
  </si>
  <si>
    <t xml:space="preserve">FORMAT PENENTUANKRITERIA KETUNTASAN </t>
  </si>
  <si>
    <t>: Genap</t>
  </si>
  <si>
    <r>
      <t>KI1 dan KI2:</t>
    </r>
    <r>
      <rPr>
        <rFont val="Times New Roman"/>
        <color rgb="FF000000"/>
        <sz val="10.0"/>
      </rPr>
      <t xml:space="preserve"> </t>
    </r>
    <r>
      <rPr>
        <rFont val="Times New Roman"/>
        <b/>
        <color rgb="FF000000"/>
        <sz val="10.0"/>
      </rPr>
      <t>Menghargai dan menghayati</t>
    </r>
    <r>
      <rPr>
        <rFont val="Times New Roman"/>
        <color rgb="FF000000"/>
        <sz val="10.0"/>
      </rPr>
      <t xml:space="preserve"> ajaran agama yang dianutnya serta </t>
    </r>
    <r>
      <rPr>
        <rFont val="Times New Roman"/>
        <b/>
        <color rgb="FF000000"/>
        <sz val="10.0"/>
      </rPr>
      <t>Menghargai dan menghayati</t>
    </r>
    <r>
      <rPr>
        <rFont val="Times New Roman"/>
        <color rgb="FF000000"/>
        <sz val="10.0"/>
      </rPr>
      <t xml:space="preserve"> perilaku jujur, disiplin, santun, percaya diri, peduli, dan bertanggung jawab dalam berinteraksi secara efektif sesuai dengan perkembangan anak di lingkungan, keluarga, sekolah, masyarakat dan lingkungan alam sekitar, bangsa, negara, dan kawasan regional.</t>
    </r>
  </si>
  <si>
    <r>
      <t>KI3:</t>
    </r>
    <r>
      <rPr>
        <rFont val="Times New Roman"/>
        <color rgb="FF000000"/>
        <sz val="10.0"/>
      </rPr>
      <t xml:space="preserve"> Memahami dan menerapkan pengetahuan faktual, konseptual, prosedural, dan metakognitif pada tingkat teknis dan spesifik sederhana berdasarkan rasa ingin tahunya tentang ilmu pengetahuan, teknologi, seni, budaya dengan wawasan kemanusiaan, kebangsaan, dan kenegaraan terkait fenomena dan kejadian tampak mata.</t>
    </r>
  </si>
  <si>
    <r>
      <t>KI4:</t>
    </r>
    <r>
      <rPr>
        <rFont val="Times New Roman"/>
        <color rgb="FF000000"/>
        <sz val="10.0"/>
      </rPr>
      <t xml:space="preserve"> Menunjukkan keterampilan menalar, mengolah, dan menyaji secara kreatif, produktif, kritis, mandiri, kolaboratif, dan komunikatif, dalam ranah konkret dan ranah abstrak sesuai dengan yang dipelajari di sekolah dan sumber lain yang sama dalam sudut pandang teori.</t>
    </r>
  </si>
  <si>
    <t>3.6  Menerapkan konsep kemagnetan, induksi elektromagnetik, dan pemanfaatan medan magnet dalam kehidupan sehari-hari termasuk pergerakan/navigasi hewan untuk mencari makanan dan migrasi</t>
  </si>
  <si>
    <r>
      <t>·</t>
    </r>
    <r>
      <rPr>
        <rFont val="Times New Roman"/>
        <color rgb="FF000000"/>
        <sz val="7.0"/>
      </rPr>
      <t xml:space="preserve">      </t>
    </r>
    <r>
      <rPr>
        <rFont val="Times New Roman"/>
        <color rgb="FF000000"/>
        <sz val="10.0"/>
      </rPr>
      <t>Memahami sifat-sifat magnet</t>
    </r>
  </si>
  <si>
    <r>
      <t>·</t>
    </r>
    <r>
      <rPr>
        <rFont val="Times New Roman"/>
        <color rgb="FF000000"/>
        <sz val="7.0"/>
      </rPr>
      <t xml:space="preserve">      </t>
    </r>
    <r>
      <rPr>
        <rFont val="Times New Roman"/>
        <color rgb="FF000000"/>
        <sz val="10.0"/>
      </rPr>
      <t>Menjelaskan cara membuat magnet</t>
    </r>
  </si>
  <si>
    <r>
      <t>·</t>
    </r>
    <r>
      <rPr>
        <rFont val="Times New Roman"/>
        <color rgb="FF000000"/>
        <sz val="7.0"/>
      </rPr>
      <t xml:space="preserve">      </t>
    </r>
    <r>
      <rPr>
        <rFont val="Times New Roman"/>
        <color rgb="FF000000"/>
        <sz val="10.0"/>
      </rPr>
      <t>Menjelaskan kutub-kutub kemagnetan bumi</t>
    </r>
  </si>
  <si>
    <r>
      <t>·</t>
    </r>
    <r>
      <rPr>
        <rFont val="Times New Roman"/>
        <color rgb="FF000000"/>
        <sz val="7.0"/>
      </rPr>
      <t xml:space="preserve">      </t>
    </r>
    <r>
      <rPr>
        <rFont val="Times New Roman"/>
        <color rgb="FF000000"/>
        <sz val="10.0"/>
      </rPr>
      <t>Menjelaskan konsep induksi elektromagnetik</t>
    </r>
  </si>
  <si>
    <r>
      <t>·</t>
    </r>
    <r>
      <rPr>
        <rFont val="Times New Roman"/>
        <color rgb="FF000000"/>
        <sz val="7.0"/>
      </rPr>
      <t xml:space="preserve">      </t>
    </r>
    <r>
      <rPr>
        <rFont val="Times New Roman"/>
        <color rgb="FF000000"/>
        <sz val="10.0"/>
      </rPr>
      <t>Menjelaskan konsep transformator</t>
    </r>
  </si>
  <si>
    <r>
      <t>·</t>
    </r>
    <r>
      <rPr>
        <rFont val="Times New Roman"/>
        <color rgb="FF000000"/>
        <sz val="7.0"/>
      </rPr>
      <t xml:space="preserve">      </t>
    </r>
    <r>
      <rPr>
        <rFont val="Times New Roman"/>
        <color rgb="FF000000"/>
        <sz val="10.0"/>
      </rPr>
      <t>Menyebutkan produk teknologi yang memanfaatkan kemagnetan</t>
    </r>
  </si>
  <si>
    <r>
      <t>·</t>
    </r>
    <r>
      <rPr>
        <rFont val="Times New Roman"/>
        <color rgb="FF000000"/>
        <sz val="7.0"/>
      </rPr>
      <t xml:space="preserve">      </t>
    </r>
    <r>
      <rPr>
        <rFont val="Times New Roman"/>
        <color rgb="FF000000"/>
        <sz val="10.0"/>
      </rPr>
      <t>Menjelaskan pergerakan navigasi hewan yang memanfaatkan medan magnet</t>
    </r>
  </si>
  <si>
    <t>4.6  Membuat karya sederhana yang memanfaatkan prinsip elektromagnet dan/atau  induksi elektromagnetik</t>
  </si>
  <si>
    <r>
      <t>·</t>
    </r>
    <r>
      <rPr>
        <rFont val="Times New Roman"/>
        <color rgb="FF000000"/>
        <sz val="7.0"/>
      </rPr>
      <t xml:space="preserve">      </t>
    </r>
    <r>
      <rPr>
        <rFont val="Times New Roman"/>
        <color rgb="FF000000"/>
        <sz val="10.0"/>
      </rPr>
      <t>Mempresentasikan karya sederhana yang memanfaatkan prinsip elektromagnet dan/atau  induksi elektromagnetik</t>
    </r>
  </si>
  <si>
    <t>3.7  Menerapkan konsep bioteknologi dan perannya dalam kehidupan manusia</t>
  </si>
  <si>
    <r>
      <t>·</t>
    </r>
    <r>
      <rPr>
        <rFont val="Times New Roman"/>
        <color rgb="FF000000"/>
        <sz val="7.0"/>
      </rPr>
      <t xml:space="preserve">      </t>
    </r>
    <r>
      <rPr>
        <rFont val="Times New Roman"/>
        <color rgb="FF000000"/>
        <sz val="10.0"/>
      </rPr>
      <t>Menjelaskan prinsip dasar bioteknologi</t>
    </r>
  </si>
  <si>
    <r>
      <t>·</t>
    </r>
    <r>
      <rPr>
        <rFont val="Times New Roman"/>
        <color rgb="FF000000"/>
        <sz val="7.0"/>
      </rPr>
      <t xml:space="preserve">      </t>
    </r>
    <r>
      <rPr>
        <rFont val="Times New Roman"/>
        <color rgb="FF000000"/>
        <sz val="10.0"/>
      </rPr>
      <t>Menjelaskn perbedaan bioteknologi konvensional dengan bioteknologi modern</t>
    </r>
  </si>
  <si>
    <r>
      <t>·</t>
    </r>
    <r>
      <rPr>
        <rFont val="Times New Roman"/>
        <color rgb="FF000000"/>
        <sz val="7.0"/>
      </rPr>
      <t xml:space="preserve">      </t>
    </r>
    <r>
      <rPr>
        <rFont val="Times New Roman"/>
        <color rgb="FF000000"/>
        <sz val="10.0"/>
      </rPr>
      <t>Menjelaskan penerapan bioteknologi dalam mendukung kelangsungan hidup manusia</t>
    </r>
  </si>
  <si>
    <t>4.7  Membuat salah satu produk bioteknologi konvensional yang ada di lingkungan sekitar</t>
  </si>
  <si>
    <r>
      <t>·</t>
    </r>
    <r>
      <rPr>
        <rFont val="Times New Roman"/>
        <color rgb="FF000000"/>
        <sz val="7.0"/>
      </rPr>
      <t xml:space="preserve">      </t>
    </r>
    <r>
      <rPr>
        <rFont val="Times New Roman"/>
        <color rgb="FF000000"/>
        <sz val="10.0"/>
      </rPr>
      <t>Membuat salah satu produk bioteknologi konvensional yang ada di lingkungan sekitar</t>
    </r>
  </si>
  <si>
    <r>
      <t>·</t>
    </r>
    <r>
      <rPr>
        <rFont val="Times New Roman"/>
        <color rgb="FF000000"/>
        <sz val="7.0"/>
      </rPr>
      <t xml:space="preserve">      </t>
    </r>
    <r>
      <rPr>
        <rFont val="Times New Roman"/>
        <color rgb="FF000000"/>
        <sz val="10.0"/>
      </rPr>
      <t>Menyajikan produk bioteknologi konvensional yang telah dibuat</t>
    </r>
  </si>
  <si>
    <t xml:space="preserve">3.8  Menghubungkan konsep partikel materi (atom, ion,molekul), struktur zat sederhana dengan sifat bahan yang digunakan dalam kehidupan sehari- hari, serta dampak penggunaannya terhadap kesehatan manusia </t>
  </si>
  <si>
    <r>
      <t>·</t>
    </r>
    <r>
      <rPr>
        <rFont val="Times New Roman"/>
        <color rgb="FF000000"/>
        <sz val="7.0"/>
      </rPr>
      <t xml:space="preserve">      </t>
    </r>
    <r>
      <rPr>
        <rFont val="Times New Roman"/>
        <color rgb="FF000000"/>
        <sz val="10.0"/>
      </rPr>
      <t>Menjelaskan konsep atom, ion, dan molekul</t>
    </r>
  </si>
  <si>
    <r>
      <t>·</t>
    </r>
    <r>
      <rPr>
        <rFont val="Times New Roman"/>
        <color rgb="FF000000"/>
        <sz val="7.0"/>
      </rPr>
      <t xml:space="preserve">      </t>
    </r>
    <r>
      <rPr>
        <rFont val="Times New Roman"/>
        <color rgb="FF000000"/>
        <sz val="10.0"/>
      </rPr>
      <t>Menjelaskan sifat berbagai jenis bahan yang ada di sekitar</t>
    </r>
  </si>
  <si>
    <r>
      <t>·</t>
    </r>
    <r>
      <rPr>
        <rFont val="Times New Roman"/>
        <color rgb="FF000000"/>
        <sz val="7.0"/>
      </rPr>
      <t xml:space="preserve">      </t>
    </r>
    <r>
      <rPr>
        <rFont val="Times New Roman"/>
        <color rgb="FF000000"/>
        <sz val="10.0"/>
      </rPr>
      <t>Memaparkan contoh pemanfaatan bahan dalam kehidupan sehari-hari</t>
    </r>
  </si>
  <si>
    <r>
      <t>·</t>
    </r>
    <r>
      <rPr>
        <rFont val="Times New Roman"/>
        <color rgb="FF000000"/>
        <sz val="7.0"/>
      </rPr>
      <t xml:space="preserve">      </t>
    </r>
    <r>
      <rPr>
        <rFont val="Times New Roman"/>
        <color rgb="FF000000"/>
        <sz val="10.0"/>
      </rPr>
      <t>Menjelakan pengaruh bahan tertentu di lingkungan sekitar terhadap kesehatan</t>
    </r>
  </si>
  <si>
    <t>4.8  Menyajikan hasil penyelidikan tentang sifat dan pemanfaatan bahan dalam kehidupan sehari-hari</t>
  </si>
  <si>
    <r>
      <t>·</t>
    </r>
    <r>
      <rPr>
        <rFont val="Times New Roman"/>
        <color rgb="FF000000"/>
        <sz val="7.0"/>
      </rPr>
      <t xml:space="preserve">      </t>
    </r>
    <r>
      <rPr>
        <rFont val="Times New Roman"/>
        <color rgb="FF000000"/>
        <sz val="10.0"/>
      </rPr>
      <t>Menyajikan karya ide kreatif pemanfaatan bahan serat, karet, tanah liat, kaca/gelas, plastik, dan  logam</t>
    </r>
  </si>
  <si>
    <t xml:space="preserve">3.9  Menghubungkan sifat fisika dan kimia tanah, organisme yang hidup dalam tanah, dengan pentingnya tanah untuk keberlanjutan kehidupan </t>
  </si>
  <si>
    <r>
      <t>·</t>
    </r>
    <r>
      <rPr>
        <rFont val="Times New Roman"/>
        <color rgb="FF000000"/>
        <sz val="7.0"/>
      </rPr>
      <t xml:space="preserve">      </t>
    </r>
    <r>
      <rPr>
        <rFont val="Times New Roman"/>
        <color rgb="FF000000"/>
        <sz val="10.0"/>
      </rPr>
      <t>Menjelaskan peranan tanah untuk keberlanjutan kehidupan</t>
    </r>
  </si>
  <si>
    <r>
      <t>·</t>
    </r>
    <r>
      <rPr>
        <rFont val="Times New Roman"/>
        <color rgb="FF000000"/>
        <sz val="7.0"/>
      </rPr>
      <t xml:space="preserve">      </t>
    </r>
    <r>
      <rPr>
        <rFont val="Times New Roman"/>
        <color rgb="FF000000"/>
        <sz val="10.0"/>
      </rPr>
      <t>Menjelaskan peranan organisme  dalam tanah</t>
    </r>
  </si>
  <si>
    <r>
      <t>·</t>
    </r>
    <r>
      <rPr>
        <rFont val="Times New Roman"/>
        <color rgb="FF000000"/>
        <sz val="7.0"/>
      </rPr>
      <t xml:space="preserve">      </t>
    </r>
    <r>
      <rPr>
        <rFont val="Times New Roman"/>
        <color rgb="FF000000"/>
        <sz val="10.0"/>
      </rPr>
      <t>Menejlaskan proses pembentukan tanah</t>
    </r>
  </si>
  <si>
    <r>
      <t>·</t>
    </r>
    <r>
      <rPr>
        <rFont val="Times New Roman"/>
        <color rgb="FF000000"/>
        <sz val="7.0"/>
      </rPr>
      <t xml:space="preserve">      </t>
    </r>
    <r>
      <rPr>
        <rFont val="Times New Roman"/>
        <color rgb="FF000000"/>
        <sz val="10.0"/>
      </rPr>
      <t>Menjelaskan komponen-komponen penyusun tanah</t>
    </r>
  </si>
  <si>
    <t>4.9  Menyajikan hasil penyelidikan tentang sifat-sifat tanah dan pentingnya tanah bagi kehidupan</t>
  </si>
  <si>
    <r>
      <t>·</t>
    </r>
    <r>
      <rPr>
        <rFont val="Times New Roman"/>
        <color rgb="FF000000"/>
        <sz val="7.0"/>
      </rPr>
      <t xml:space="preserve">      </t>
    </r>
    <r>
      <rPr>
        <rFont val="Times New Roman"/>
        <color rgb="FF000000"/>
        <sz val="10.0"/>
      </rPr>
      <t>Membuat laporan hasil penyelidikan tentang sifat-sifat dan pentingnya tanah bagi kehidupan</t>
    </r>
  </si>
  <si>
    <r>
      <t>·</t>
    </r>
    <r>
      <rPr>
        <rFont val="Times New Roman"/>
        <color rgb="FF000000"/>
        <sz val="7.0"/>
      </rPr>
      <t xml:space="preserve">      </t>
    </r>
    <r>
      <rPr>
        <rFont val="Times New Roman"/>
        <color rgb="FF000000"/>
        <sz val="10.0"/>
      </rPr>
      <t>Menyajikan laporan hasil penyelidikan tentang sifat-sifat dan pentingnya tanah bagi kehidupan</t>
    </r>
  </si>
  <si>
    <t>3.10 Memahami proses dan produk teknologi ramah lingkungan untuk keberlanjutan kehidupan</t>
  </si>
  <si>
    <r>
      <t>·</t>
    </r>
    <r>
      <rPr>
        <rFont val="Times New Roman"/>
        <color rgb="FF000000"/>
        <sz val="7.0"/>
      </rPr>
      <t xml:space="preserve">      </t>
    </r>
    <r>
      <rPr>
        <rFont val="Times New Roman"/>
        <color rgb="FF000000"/>
        <sz val="10.0"/>
      </rPr>
      <t>Memahami berbagai teknologi ramah lingkungan serta aplikasinya</t>
    </r>
  </si>
  <si>
    <r>
      <t>·</t>
    </r>
    <r>
      <rPr>
        <rFont val="Times New Roman"/>
        <color rgb="FF000000"/>
        <sz val="7.0"/>
      </rPr>
      <t xml:space="preserve">      </t>
    </r>
    <r>
      <rPr>
        <rFont val="Times New Roman"/>
        <color rgb="FF000000"/>
        <sz val="10.0"/>
      </rPr>
      <t>Menjelaskan pentingnya aplikasi teknologi ramah lingkungan untuk keberlanjutan kehidupan</t>
    </r>
  </si>
  <si>
    <r>
      <t>·</t>
    </r>
    <r>
      <rPr>
        <rFont val="Times New Roman"/>
        <color rgb="FF000000"/>
        <sz val="7.0"/>
      </rPr>
      <t xml:space="preserve">      </t>
    </r>
    <r>
      <rPr>
        <rFont val="Times New Roman"/>
        <color rgb="FF000000"/>
        <sz val="10.0"/>
      </rPr>
      <t>Menyebutkan berbagai teknologi tidak ramah lingkungan</t>
    </r>
  </si>
  <si>
    <t>4.10 Menyajikankarya tentang proses dan produk teknologi sederhana yang ramah lingkungan</t>
  </si>
  <si>
    <r>
      <t>·</t>
    </r>
    <r>
      <rPr>
        <rFont val="Times New Roman"/>
        <color rgb="FF000000"/>
        <sz val="7.0"/>
      </rPr>
      <t xml:space="preserve">      </t>
    </r>
    <r>
      <rPr>
        <rFont val="Times New Roman"/>
        <color rgb="FF000000"/>
        <sz val="10.0"/>
      </rPr>
      <t>Menyajikan karya tentang proses dan produk teknologi ramah lingkungan</t>
    </r>
  </si>
  <si>
    <t>Nilai KKM Semester 2 = Jumlah Nilai KKM Semua Indikator : Total Indikator</t>
  </si>
  <si>
    <t>Keterangan:</t>
  </si>
  <si>
    <t>Rentang nilai berdasarkan Permendikbud 81 a tahun 2013</t>
  </si>
  <si>
    <t>Kemampuan daya dukung (berorientasi pada sumber belajar).</t>
  </si>
  <si>
    <t>Intake (kemampuan rata-rata peserta didik)</t>
  </si>
  <si>
    <t xml:space="preserve">Nilai KKM indikator adalah rata-rata dari nilai ketiga kriteria yang ditentukan. </t>
  </si>
  <si>
    <t>Mengetahui :</t>
  </si>
  <si>
    <t>Pandeglang,     Januari 2021</t>
  </si>
  <si>
    <t>Guru Mata Pelajaran,</t>
  </si>
  <si>
    <r>
      <t>KI1 dan KI2:</t>
    </r>
    <r>
      <rPr>
        <rFont val="Times New Roman"/>
        <color rgb="FF000000"/>
        <sz val="10.0"/>
      </rPr>
      <t xml:space="preserve"> </t>
    </r>
    <r>
      <rPr>
        <rFont val="Times New Roman"/>
        <b/>
        <color rgb="FF000000"/>
        <sz val="10.0"/>
      </rPr>
      <t>Menghargai dan menghayati</t>
    </r>
    <r>
      <rPr>
        <rFont val="Times New Roman"/>
        <color rgb="FF000000"/>
        <sz val="10.0"/>
      </rPr>
      <t xml:space="preserve"> ajaran agama yang dianutnya serta </t>
    </r>
    <r>
      <rPr>
        <rFont val="Times New Roman"/>
        <b/>
        <color rgb="FF000000"/>
        <sz val="10.0"/>
      </rPr>
      <t>Menghargai dan menghayati</t>
    </r>
    <r>
      <rPr>
        <rFont val="Times New Roman"/>
        <color rgb="FF000000"/>
        <sz val="10.0"/>
      </rPr>
      <t xml:space="preserve"> perilaku jujur, disiplin, santun, percaya diri, peduli, dan bertanggung jawab dalam berinteraksi secara efektif sesuai dengan perkembangan anak di lingkungan, keluarga, sekolah, masyarakat dan lingkungan alam sekitar, bangsa, negara, dan kawasan regional.</t>
    </r>
  </si>
  <si>
    <r>
      <t>KI3:</t>
    </r>
    <r>
      <rPr>
        <rFont val="Times New Roman"/>
        <color rgb="FF000000"/>
        <sz val="10.0"/>
      </rPr>
      <t xml:space="preserve"> Memahami dan menerapkan pengetahuan faktual, konseptual, prosedural, dan metakognitif pada tingkat teknis dan spesifik sederhana berdasarkan rasa ingin tahunya tentang ilmu pengetahuan, teknologi, seni, budaya dengan wawasan kemanusiaan, kebangsaan, dan kenegaraan terkait fenomena dan kejadian tampak mata.</t>
    </r>
  </si>
  <si>
    <r>
      <t>KI4:</t>
    </r>
    <r>
      <rPr>
        <rFont val="Times New Roman"/>
        <color rgb="FF000000"/>
        <sz val="10.0"/>
      </rPr>
      <t xml:space="preserve"> Menunjukkan keterampilan menalar, mengolah, dan menyaji secara kreatif, produktif, kritis, mandiri, kolaboratif, dan komunikatif, dalam ranah konkret dan ranah abstrak sesuai dengan yang dipelajari di sekolah dan sumber lain yang sama dalam sudut pandang teori.</t>
    </r>
  </si>
  <si>
    <r>
      <t>·</t>
    </r>
    <r>
      <rPr>
        <rFont val="Times New Roman"/>
        <color rgb="FF000000"/>
        <sz val="7.0"/>
      </rPr>
      <t xml:space="preserve">      </t>
    </r>
    <r>
      <rPr>
        <rFont val="Times New Roman"/>
        <color rgb="FF000000"/>
        <sz val="10.0"/>
      </rPr>
      <t>Menjelaskan cara membuat magnet</t>
    </r>
  </si>
  <si>
    <r>
      <t>·</t>
    </r>
    <r>
      <rPr>
        <rFont val="Times New Roman"/>
        <color rgb="FF000000"/>
        <sz val="7.0"/>
      </rPr>
      <t xml:space="preserve">      </t>
    </r>
    <r>
      <rPr>
        <rFont val="Times New Roman"/>
        <color rgb="FF000000"/>
        <sz val="10.0"/>
      </rPr>
      <t>Menjelaskan kutub-kutub kemagnetan bumi</t>
    </r>
  </si>
  <si>
    <r>
      <t>·</t>
    </r>
    <r>
      <rPr>
        <rFont val="Times New Roman"/>
        <color rgb="FF000000"/>
        <sz val="7.0"/>
      </rPr>
      <t xml:space="preserve">      </t>
    </r>
    <r>
      <rPr>
        <rFont val="Times New Roman"/>
        <color rgb="FF000000"/>
        <sz val="10.0"/>
      </rPr>
      <t>Menjelaskan konsep induksi elektromagnetik</t>
    </r>
  </si>
  <si>
    <r>
      <t>·</t>
    </r>
    <r>
      <rPr>
        <rFont val="Times New Roman"/>
        <color rgb="FF000000"/>
        <sz val="7.0"/>
      </rPr>
      <t xml:space="preserve">      </t>
    </r>
    <r>
      <rPr>
        <rFont val="Times New Roman"/>
        <color rgb="FF000000"/>
        <sz val="10.0"/>
      </rPr>
      <t>Menjelaskan konsep transformator</t>
    </r>
  </si>
  <si>
    <r>
      <t>·</t>
    </r>
    <r>
      <rPr>
        <rFont val="Times New Roman"/>
        <color rgb="FF000000"/>
        <sz val="7.0"/>
      </rPr>
      <t xml:space="preserve">      </t>
    </r>
    <r>
      <rPr>
        <rFont val="Times New Roman"/>
        <color rgb="FF000000"/>
        <sz val="10.0"/>
      </rPr>
      <t>Menyebutkan produk teknologi yang memanfaatkan kemagnetan</t>
    </r>
  </si>
  <si>
    <r>
      <t>·</t>
    </r>
    <r>
      <rPr>
        <rFont val="Times New Roman"/>
        <color rgb="FF000000"/>
        <sz val="7.0"/>
      </rPr>
      <t xml:space="preserve">      </t>
    </r>
    <r>
      <rPr>
        <rFont val="Times New Roman"/>
        <color rgb="FF000000"/>
        <sz val="10.0"/>
      </rPr>
      <t>Menjelaskan pergerakan navigasi hewan yang memanfaatkan medan magnet</t>
    </r>
  </si>
  <si>
    <r>
      <t>·</t>
    </r>
    <r>
      <rPr>
        <rFont val="Times New Roman"/>
        <color rgb="FF000000"/>
        <sz val="7.0"/>
      </rPr>
      <t xml:space="preserve">      </t>
    </r>
    <r>
      <rPr>
        <rFont val="Times New Roman"/>
        <color rgb="FF000000"/>
        <sz val="10.0"/>
      </rPr>
      <t>Mempresentasikan karya sederhana yang memanfaatkan prinsip elektromagnet dan/atau  induksi elektromagnetik</t>
    </r>
  </si>
  <si>
    <r>
      <t>·</t>
    </r>
    <r>
      <rPr>
        <rFont val="Times New Roman"/>
        <color rgb="FF000000"/>
        <sz val="7.0"/>
      </rPr>
      <t xml:space="preserve">      </t>
    </r>
    <r>
      <rPr>
        <rFont val="Times New Roman"/>
        <color rgb="FF000000"/>
        <sz val="10.0"/>
      </rPr>
      <t>Menjelaskan prinsip dasar bioteknologi</t>
    </r>
  </si>
  <si>
    <r>
      <t>·</t>
    </r>
    <r>
      <rPr>
        <rFont val="Times New Roman"/>
        <color rgb="FF000000"/>
        <sz val="7.0"/>
      </rPr>
      <t xml:space="preserve">      </t>
    </r>
    <r>
      <rPr>
        <rFont val="Times New Roman"/>
        <color rgb="FF000000"/>
        <sz val="10.0"/>
      </rPr>
      <t>Menjelaskn perbedaan bioteknologi konvensional dengan bioteknologi modern</t>
    </r>
  </si>
  <si>
    <r>
      <t>·</t>
    </r>
    <r>
      <rPr>
        <rFont val="Times New Roman"/>
        <color rgb="FF000000"/>
        <sz val="7.0"/>
      </rPr>
      <t xml:space="preserve">      </t>
    </r>
    <r>
      <rPr>
        <rFont val="Times New Roman"/>
        <color rgb="FF000000"/>
        <sz val="10.0"/>
      </rPr>
      <t>Menjelaskan penerapan bioteknologi dalam mendukung kelangsungan hidup manusia</t>
    </r>
  </si>
  <si>
    <r>
      <t>·</t>
    </r>
    <r>
      <rPr>
        <rFont val="Times New Roman"/>
        <color rgb="FF000000"/>
        <sz val="7.0"/>
      </rPr>
      <t xml:space="preserve">      </t>
    </r>
    <r>
      <rPr>
        <rFont val="Times New Roman"/>
        <color rgb="FF000000"/>
        <sz val="10.0"/>
      </rPr>
      <t>Membuat salah satu produk bioteknologi konvensional yang ada di lingkungan sekitar</t>
    </r>
  </si>
  <si>
    <r>
      <t>·</t>
    </r>
    <r>
      <rPr>
        <rFont val="Times New Roman"/>
        <color rgb="FF000000"/>
        <sz val="7.0"/>
      </rPr>
      <t xml:space="preserve">      </t>
    </r>
    <r>
      <rPr>
        <rFont val="Times New Roman"/>
        <color rgb="FF000000"/>
        <sz val="10.0"/>
      </rPr>
      <t>Menyajikan produk bioteknologi konvensional yang telah dibuat</t>
    </r>
  </si>
  <si>
    <r>
      <t>·</t>
    </r>
    <r>
      <rPr>
        <rFont val="Times New Roman"/>
        <color rgb="FF000000"/>
        <sz val="7.0"/>
      </rPr>
      <t xml:space="preserve">      </t>
    </r>
    <r>
      <rPr>
        <rFont val="Times New Roman"/>
        <color rgb="FF000000"/>
        <sz val="10.0"/>
      </rPr>
      <t>Menjelaskan konsep atom, ion, dan molekul</t>
    </r>
  </si>
  <si>
    <r>
      <t>·</t>
    </r>
    <r>
      <rPr>
        <rFont val="Times New Roman"/>
        <color rgb="FF000000"/>
        <sz val="7.0"/>
      </rPr>
      <t xml:space="preserve">      </t>
    </r>
    <r>
      <rPr>
        <rFont val="Times New Roman"/>
        <color rgb="FF000000"/>
        <sz val="10.0"/>
      </rPr>
      <t>Menjelaskan sifat berbagai jenis bahan yang ada di sekitar</t>
    </r>
  </si>
  <si>
    <r>
      <t>·</t>
    </r>
    <r>
      <rPr>
        <rFont val="Times New Roman"/>
        <color rgb="FF000000"/>
        <sz val="7.0"/>
      </rPr>
      <t xml:space="preserve">      </t>
    </r>
    <r>
      <rPr>
        <rFont val="Times New Roman"/>
        <color rgb="FF000000"/>
        <sz val="10.0"/>
      </rPr>
      <t>Memaparkan contoh pemanfaatan bahan dalam kehidupan sehari-hari</t>
    </r>
  </si>
  <si>
    <r>
      <t>·</t>
    </r>
    <r>
      <rPr>
        <rFont val="Times New Roman"/>
        <color rgb="FF000000"/>
        <sz val="7.0"/>
      </rPr>
      <t xml:space="preserve">      </t>
    </r>
    <r>
      <rPr>
        <rFont val="Times New Roman"/>
        <color rgb="FF000000"/>
        <sz val="10.0"/>
      </rPr>
      <t>Menjelakan pengaruh bahan tertentu di lingkungan sekitar terhadap kesehatan</t>
    </r>
  </si>
  <si>
    <r>
      <t>·</t>
    </r>
    <r>
      <rPr>
        <rFont val="Times New Roman"/>
        <color rgb="FF000000"/>
        <sz val="7.0"/>
      </rPr>
      <t xml:space="preserve">      </t>
    </r>
    <r>
      <rPr>
        <rFont val="Times New Roman"/>
        <color rgb="FF000000"/>
        <sz val="10.0"/>
      </rPr>
      <t>Menyajikan karya ide kreatif pemanfaatan bahan serat, karet, tanah liat, kaca/gelas, plastik, dan  logam</t>
    </r>
  </si>
  <si>
    <r>
      <t>·</t>
    </r>
    <r>
      <rPr>
        <rFont val="Times New Roman"/>
        <color rgb="FF000000"/>
        <sz val="7.0"/>
      </rPr>
      <t xml:space="preserve">      </t>
    </r>
    <r>
      <rPr>
        <rFont val="Times New Roman"/>
        <color rgb="FF000000"/>
        <sz val="10.0"/>
      </rPr>
      <t>Menjelaskan peranan tanah untuk keberlanjutan kehidupan</t>
    </r>
  </si>
  <si>
    <r>
      <t>·</t>
    </r>
    <r>
      <rPr>
        <rFont val="Times New Roman"/>
        <color rgb="FF000000"/>
        <sz val="7.0"/>
      </rPr>
      <t xml:space="preserve">      </t>
    </r>
    <r>
      <rPr>
        <rFont val="Times New Roman"/>
        <color rgb="FF000000"/>
        <sz val="10.0"/>
      </rPr>
      <t>Menjelaskan peranan organisme  dalam tanah</t>
    </r>
  </si>
  <si>
    <r>
      <t>·</t>
    </r>
    <r>
      <rPr>
        <rFont val="Times New Roman"/>
        <color rgb="FF000000"/>
        <sz val="7.0"/>
      </rPr>
      <t xml:space="preserve">      </t>
    </r>
    <r>
      <rPr>
        <rFont val="Times New Roman"/>
        <color rgb="FF000000"/>
        <sz val="10.0"/>
      </rPr>
      <t>Menejlaskan proses pembentukan tanah</t>
    </r>
  </si>
  <si>
    <r>
      <t>·</t>
    </r>
    <r>
      <rPr>
        <rFont val="Times New Roman"/>
        <color rgb="FF000000"/>
        <sz val="7.0"/>
      </rPr>
      <t xml:space="preserve">      </t>
    </r>
    <r>
      <rPr>
        <rFont val="Times New Roman"/>
        <color rgb="FF000000"/>
        <sz val="10.0"/>
      </rPr>
      <t>Menjelaskan komponen-komponen penyusun tanah</t>
    </r>
  </si>
  <si>
    <r>
      <t>·</t>
    </r>
    <r>
      <rPr>
        <rFont val="Times New Roman"/>
        <color rgb="FF000000"/>
        <sz val="7.0"/>
      </rPr>
      <t xml:space="preserve">      </t>
    </r>
    <r>
      <rPr>
        <rFont val="Times New Roman"/>
        <color rgb="FF000000"/>
        <sz val="10.0"/>
      </rPr>
      <t>Membuat laporan hasil penyelidikan tentang sifat-sifat dan pentingnya tanah bagi kehidupan</t>
    </r>
  </si>
  <si>
    <r>
      <t>·</t>
    </r>
    <r>
      <rPr>
        <rFont val="Times New Roman"/>
        <color rgb="FF000000"/>
        <sz val="7.0"/>
      </rPr>
      <t xml:space="preserve">      </t>
    </r>
    <r>
      <rPr>
        <rFont val="Times New Roman"/>
        <color rgb="FF000000"/>
        <sz val="10.0"/>
      </rPr>
      <t>Menyajikan laporan hasil penyelidikan tentang sifat-sifat dan pentingnya tanah bagi kehidupan</t>
    </r>
  </si>
  <si>
    <r>
      <t>·</t>
    </r>
    <r>
      <rPr>
        <rFont val="Times New Roman"/>
        <color rgb="FF000000"/>
        <sz val="7.0"/>
      </rPr>
      <t xml:space="preserve">      </t>
    </r>
    <r>
      <rPr>
        <rFont val="Times New Roman"/>
        <color rgb="FF000000"/>
        <sz val="10.0"/>
      </rPr>
      <t>Memahami berbagai teknologi ramah lingkungan serta aplikasinya</t>
    </r>
  </si>
  <si>
    <r>
      <t>·</t>
    </r>
    <r>
      <rPr>
        <rFont val="Times New Roman"/>
        <color rgb="FF000000"/>
        <sz val="7.0"/>
      </rPr>
      <t xml:space="preserve">      </t>
    </r>
    <r>
      <rPr>
        <rFont val="Times New Roman"/>
        <color rgb="FF000000"/>
        <sz val="10.0"/>
      </rPr>
      <t>Menjelaskan pentingnya aplikasi teknologi ramah lingkungan untuk keberlanjutan kehidupan</t>
    </r>
  </si>
  <si>
    <r>
      <t>·</t>
    </r>
    <r>
      <rPr>
        <rFont val="Times New Roman"/>
        <color rgb="FF000000"/>
        <sz val="7.0"/>
      </rPr>
      <t xml:space="preserve">      </t>
    </r>
    <r>
      <rPr>
        <rFont val="Times New Roman"/>
        <color rgb="FF000000"/>
        <sz val="10.0"/>
      </rPr>
      <t>Menyebutkan berbagai teknologi tidak ramah lingkungan</t>
    </r>
  </si>
  <si>
    <r>
      <t>·</t>
    </r>
    <r>
      <rPr>
        <rFont val="Times New Roman"/>
        <color rgb="FF000000"/>
        <sz val="7.0"/>
      </rPr>
      <t xml:space="preserve">      </t>
    </r>
    <r>
      <rPr>
        <rFont val="Times New Roman"/>
        <color rgb="FF000000"/>
        <sz val="10.0"/>
      </rPr>
      <t>Menyajikan karya tentang proses dan produk teknologi ramah lingkungan</t>
    </r>
  </si>
  <si>
    <t>Nilai KKM indikator adalah rata-rata dari nilai ketiga kriteria yang ditentukan. Contoh: kompleksitas sedang (80), daya dukung rendah (60), dan intake tinggi (85), maka nilai KKM indikator:(80 + 60 + 85) : 3 = 75</t>
  </si>
  <si>
    <t>Nilai KKM semester 2 adalah Jumlah total nilai KKM indikator : Jumlah Indikator, maka nilai KKM untuk semester 2 adalah</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</si>
</sst>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rgb="FF000000"/>
      <name val="Arial"/>
    </font>
    <font>
      <color theme="1"/>
      <name val="Calibri"/>
    </font>
    <font>
      <sz val="10.0"/>
      <color rgb="FF000000"/>
      <name val="Times New Roman"/>
    </font>
    <font>
      <b/>
      <u/>
      <sz val="10.0"/>
      <color rgb="FF000000"/>
      <name val="Times New Roman"/>
    </font>
    <font>
      <b/>
      <sz val="10.0"/>
      <color rgb="FF000000"/>
      <name val="Times New Roman"/>
    </font>
    <font/>
    <font>
      <sz val="10.0"/>
      <color rgb="FF000000"/>
      <name val="Noto Sans Symbols"/>
    </font>
    <font>
      <sz val="11.0"/>
      <color rgb="FF000000"/>
      <name val="Times New Roman"/>
    </font>
    <font>
      <b/>
      <u/>
      <sz val="10.0"/>
      <color rgb="FF000000"/>
      <name val="Times New Roman"/>
    </font>
    <font>
      <b/>
      <sz val="11.0"/>
      <color rgb="FF000000"/>
      <name val="Times New Roman"/>
    </font>
    <font>
      <b/>
      <sz val="12.0"/>
      <color rgb="FF000000"/>
      <name val="Times New Roman"/>
    </font>
    <font>
      <sz val="11.0"/>
      <color rgb="FF000000"/>
      <name val="Calibri"/>
    </font>
    <font>
      <b/>
      <u/>
      <sz val="11.0"/>
      <color rgb="FF000000"/>
      <name val="Times New Roman"/>
    </font>
    <font>
      <b/>
      <u/>
      <sz val="11.0"/>
      <color rgb="FF000000"/>
      <name val="Times New Roman"/>
    </font>
  </fonts>
  <fills count="3">
    <fill>
      <patternFill patternType="none"/>
    </fill>
    <fill>
      <patternFill patternType="lightGray"/>
    </fill>
    <fill>
      <patternFill patternType="solid">
        <fgColor rgb="FFC2D69B"/>
        <bgColor rgb="FFC2D69B"/>
      </patternFill>
    </fill>
  </fills>
  <borders count="9">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center" wrapText="0"/>
    </xf>
    <xf borderId="0" fillId="0" fontId="1" numFmtId="0" xfId="0" applyAlignment="1" applyFont="1">
      <alignment readingOrder="0" vertical="center"/>
    </xf>
    <xf borderId="0" fillId="0" fontId="2" numFmtId="0" xfId="0" applyAlignment="1" applyFont="1">
      <alignment vertical="bottom"/>
    </xf>
    <xf borderId="0" fillId="0" fontId="3" numFmtId="0" xfId="0" applyAlignment="1" applyFont="1">
      <alignment vertical="bottom"/>
    </xf>
    <xf borderId="0" fillId="0" fontId="4" numFmtId="0" xfId="0" applyAlignment="1" applyFont="1">
      <alignment horizontal="left" shrinkToFit="0" vertical="top" wrapText="1"/>
    </xf>
    <xf borderId="1" fillId="0" fontId="4" numFmtId="0" xfId="0" applyAlignment="1" applyBorder="1" applyFont="1">
      <alignment horizontal="left" shrinkToFit="0" vertical="top" wrapText="1"/>
    </xf>
    <xf borderId="1" fillId="0" fontId="5" numFmtId="0" xfId="0" applyAlignment="1" applyBorder="1" applyFont="1">
      <alignment vertical="center"/>
    </xf>
    <xf borderId="2" fillId="2" fontId="4" numFmtId="0" xfId="0" applyAlignment="1" applyBorder="1" applyFill="1" applyFont="1">
      <alignment horizontal="center" vertical="center"/>
    </xf>
    <xf borderId="3" fillId="2" fontId="4" numFmtId="0" xfId="0" applyAlignment="1" applyBorder="1" applyFont="1">
      <alignment horizontal="center" vertical="center"/>
    </xf>
    <xf borderId="4" fillId="0" fontId="5" numFmtId="0" xfId="0" applyAlignment="1" applyBorder="1" applyFont="1">
      <alignment vertical="center"/>
    </xf>
    <xf borderId="5" fillId="0" fontId="5" numFmtId="0" xfId="0" applyAlignment="1" applyBorder="1" applyFont="1">
      <alignment vertical="center"/>
    </xf>
    <xf borderId="6" fillId="0" fontId="5" numFmtId="0" xfId="0" applyAlignment="1" applyBorder="1" applyFont="1">
      <alignment vertical="center"/>
    </xf>
    <xf borderId="7" fillId="2" fontId="2" numFmtId="0" xfId="0" applyAlignment="1" applyBorder="1" applyFont="1">
      <alignment horizontal="center" vertical="center"/>
    </xf>
    <xf borderId="8" fillId="0" fontId="5" numFmtId="0" xfId="0" applyAlignment="1" applyBorder="1" applyFont="1">
      <alignment vertical="center"/>
    </xf>
    <xf borderId="2" fillId="0" fontId="2" numFmtId="0" xfId="0" applyAlignment="1" applyBorder="1" applyFont="1">
      <alignment horizontal="left" shrinkToFit="0" vertical="top" wrapText="1"/>
    </xf>
    <xf borderId="7" fillId="0" fontId="6" numFmtId="0" xfId="0" applyAlignment="1" applyBorder="1" applyFont="1">
      <alignment horizontal="left" shrinkToFit="0" vertical="top" wrapText="1"/>
    </xf>
    <xf borderId="5" fillId="0" fontId="2" numFmtId="0" xfId="0" applyAlignment="1" applyBorder="1" applyFont="1">
      <alignment horizontal="center" vertical="center"/>
    </xf>
    <xf borderId="7" fillId="0" fontId="2" numFmtId="0" xfId="0" applyAlignment="1" applyBorder="1" applyFont="1">
      <alignment horizontal="center" vertical="center"/>
    </xf>
    <xf borderId="7" fillId="0" fontId="2" numFmtId="1" xfId="0" applyAlignment="1" applyBorder="1" applyFont="1" applyNumberFormat="1">
      <alignment horizontal="center" vertical="center"/>
    </xf>
    <xf borderId="7" fillId="0" fontId="2" numFmtId="0" xfId="0" applyAlignment="1" applyBorder="1" applyFont="1">
      <alignment horizontal="left" shrinkToFit="0" vertical="top" wrapText="1"/>
    </xf>
    <xf borderId="6" fillId="0" fontId="2" numFmtId="0" xfId="0" applyAlignment="1" applyBorder="1" applyFont="1">
      <alignment horizontal="left" shrinkToFit="0" vertical="top" wrapText="1"/>
    </xf>
    <xf borderId="2" fillId="0" fontId="6" numFmtId="0" xfId="0" applyAlignment="1" applyBorder="1" applyFont="1">
      <alignment horizontal="left" shrinkToFit="0" vertical="top" wrapText="1"/>
    </xf>
    <xf borderId="3" fillId="0" fontId="2" numFmtId="0" xfId="0" applyAlignment="1" applyBorder="1" applyFont="1">
      <alignment horizontal="center" vertical="center"/>
    </xf>
    <xf borderId="2" fillId="0" fontId="2" numFmtId="1" xfId="0" applyAlignment="1" applyBorder="1" applyFont="1" applyNumberFormat="1">
      <alignment horizontal="center" vertical="center"/>
    </xf>
    <xf borderId="2" fillId="2" fontId="4" numFmtId="0" xfId="0" applyAlignment="1" applyBorder="1" applyFont="1">
      <alignment horizontal="right" vertical="center"/>
    </xf>
    <xf borderId="7" fillId="2" fontId="4" numFmtId="0" xfId="0" applyAlignment="1" applyBorder="1" applyFont="1">
      <alignment horizontal="center" vertical="center"/>
    </xf>
    <xf borderId="3" fillId="2" fontId="4" numFmtId="0" xfId="0" applyAlignment="1" applyBorder="1" applyFont="1">
      <alignment horizontal="right" vertical="center"/>
    </xf>
    <xf borderId="7" fillId="2" fontId="4" numFmtId="1" xfId="0" applyAlignment="1" applyBorder="1" applyFont="1" applyNumberFormat="1">
      <alignment horizontal="center" vertical="center"/>
    </xf>
    <xf borderId="7" fillId="2" fontId="4" numFmtId="0" xfId="0" applyAlignment="1" applyBorder="1" applyFont="1">
      <alignment horizontal="right" vertical="center"/>
    </xf>
    <xf borderId="7" fillId="2" fontId="4" numFmtId="0" xfId="0" applyAlignment="1" applyBorder="1" applyFont="1">
      <alignment horizontal="left" vertical="center"/>
    </xf>
    <xf borderId="4" fillId="2" fontId="1" numFmtId="0" xfId="0" applyAlignment="1" applyBorder="1" applyFont="1">
      <alignment vertical="center"/>
    </xf>
    <xf borderId="5" fillId="2" fontId="1" numFmtId="0" xfId="0" applyAlignment="1" applyBorder="1" applyFont="1">
      <alignment vertical="center"/>
    </xf>
    <xf borderId="0" fillId="0" fontId="1" numFmtId="0" xfId="0" applyAlignment="1" applyFont="1">
      <alignment horizontal="left" readingOrder="0" vertical="bottom"/>
    </xf>
    <xf borderId="0" fillId="0" fontId="1" numFmtId="0" xfId="0" applyAlignment="1" applyFont="1">
      <alignment readingOrder="0" vertical="bottom"/>
    </xf>
    <xf borderId="0" fillId="0" fontId="7" numFmtId="0" xfId="0" applyAlignment="1" applyFont="1">
      <alignment horizontal="left" readingOrder="0" vertical="bottom"/>
    </xf>
    <xf borderId="0" fillId="0" fontId="7" numFmtId="0" xfId="0" applyAlignment="1" applyFont="1">
      <alignment horizontal="left" vertical="top"/>
    </xf>
    <xf borderId="0" fillId="0" fontId="7" numFmtId="0" xfId="0" applyAlignment="1" applyFont="1">
      <alignment horizontal="left" vertical="bottom"/>
    </xf>
    <xf borderId="0" fillId="0" fontId="8" numFmtId="0" xfId="0" applyAlignment="1" applyFont="1">
      <alignment horizontal="center" vertical="bottom"/>
    </xf>
    <xf borderId="0" fillId="0" fontId="9" numFmtId="0" xfId="0" applyAlignment="1" applyFont="1">
      <alignment horizontal="left" readingOrder="0" vertical="bottom"/>
    </xf>
    <xf borderId="0" fillId="0" fontId="9" numFmtId="0" xfId="0" applyAlignment="1" applyFont="1">
      <alignment horizontal="left" readingOrder="0" vertical="top"/>
    </xf>
    <xf borderId="0" fillId="0" fontId="2" numFmtId="1" xfId="0" applyAlignment="1" applyFont="1" applyNumberFormat="1">
      <alignment vertical="bottom"/>
    </xf>
    <xf borderId="0" fillId="0" fontId="4" numFmtId="0" xfId="0" applyAlignment="1" applyFont="1">
      <alignment vertical="bottom"/>
    </xf>
    <xf borderId="0" fillId="0" fontId="2" numFmtId="0" xfId="0" applyAlignment="1" applyFont="1">
      <alignment horizontal="left" shrinkToFit="0" vertical="center" wrapText="1"/>
    </xf>
    <xf borderId="0" fillId="0" fontId="2" numFmtId="0" xfId="0" applyAlignment="1" applyFont="1">
      <alignment vertical="center"/>
    </xf>
    <xf borderId="0" fillId="0" fontId="4" numFmtId="1" xfId="0" applyAlignment="1" applyFont="1" applyNumberFormat="1">
      <alignment horizontal="left" vertical="center"/>
    </xf>
    <xf borderId="0" fillId="0" fontId="10" numFmtId="1" xfId="0" applyAlignment="1" applyFont="1" applyNumberFormat="1">
      <alignment horizontal="center" vertical="center"/>
    </xf>
    <xf borderId="0" fillId="0" fontId="10" numFmtId="0" xfId="0" applyAlignment="1" applyFont="1">
      <alignment vertical="center"/>
    </xf>
    <xf borderId="0" fillId="0" fontId="10" numFmtId="1" xfId="0" applyAlignment="1" applyFont="1" applyNumberFormat="1">
      <alignment vertical="center"/>
    </xf>
    <xf borderId="0" fillId="0" fontId="2" numFmtId="1" xfId="0" applyAlignment="1" applyFont="1" applyNumberFormat="1">
      <alignment vertical="center"/>
    </xf>
    <xf borderId="0" fillId="0" fontId="10" numFmtId="0" xfId="0" applyAlignment="1" applyFont="1">
      <alignment horizontal="center" vertical="center"/>
    </xf>
    <xf borderId="0" fillId="0" fontId="7" numFmtId="0" xfId="0" applyAlignment="1" applyFont="1">
      <alignment horizontal="left" vertical="center"/>
    </xf>
    <xf borderId="0" fillId="0" fontId="2" numFmtId="0" xfId="0" applyAlignment="1" applyFont="1">
      <alignment readingOrder="0" vertical="bottom"/>
    </xf>
    <xf borderId="0" fillId="0" fontId="11" numFmtId="0" xfId="0" applyAlignment="1" applyFont="1">
      <alignment horizontal="left" vertical="top"/>
    </xf>
    <xf borderId="0" fillId="0" fontId="12" numFmtId="0" xfId="0" applyAlignment="1" applyFont="1">
      <alignment horizontal="left" vertical="bottom"/>
    </xf>
    <xf borderId="0" fillId="0" fontId="13" numFmtId="0" xfId="0" applyAlignment="1" applyFont="1">
      <alignment horizontal="left" vertical="top"/>
    </xf>
    <xf borderId="8" fillId="0" fontId="2" numFmtId="0" xfId="0" applyAlignment="1" applyBorder="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75"/>
    <col customWidth="1" min="2" max="2" width="22.5"/>
    <col customWidth="1" min="3" max="3" width="4.88"/>
    <col customWidth="1" min="4" max="4" width="6.38"/>
    <col customWidth="1" min="5" max="5" width="5.88"/>
    <col customWidth="1" min="6" max="6" width="4.88"/>
    <col customWidth="1" min="7" max="7" width="6.38"/>
    <col customWidth="1" min="8" max="8" width="6.0"/>
    <col customWidth="1" min="9" max="9" width="6.13"/>
    <col customWidth="1" min="10" max="10" width="5.38"/>
    <col customWidth="1" min="11" max="11" width="6.13"/>
    <col customWidth="1" min="12" max="12" width="4.25"/>
  </cols>
  <sheetData>
    <row r="1">
      <c r="B1" s="1" t="s">
        <v>0</v>
      </c>
    </row>
    <row r="2">
      <c r="A2" s="2"/>
      <c r="B2" s="2"/>
      <c r="C2" s="2"/>
      <c r="D2" s="2"/>
      <c r="E2" s="2"/>
      <c r="F2" s="2"/>
      <c r="G2" s="2"/>
      <c r="H2" s="2"/>
      <c r="I2" s="2"/>
      <c r="J2" s="2"/>
      <c r="K2" s="2"/>
      <c r="L2" s="2"/>
    </row>
    <row r="3">
      <c r="A3" s="2" t="s">
        <v>1</v>
      </c>
      <c r="B3" s="2" t="s">
        <v>2</v>
      </c>
      <c r="C3" s="2"/>
      <c r="D3" s="2"/>
      <c r="E3" s="2"/>
      <c r="F3" s="2"/>
      <c r="G3" s="2"/>
      <c r="H3" s="2"/>
      <c r="I3" s="2"/>
      <c r="J3" s="2"/>
      <c r="K3" s="2"/>
      <c r="L3" s="2"/>
    </row>
    <row r="4">
      <c r="A4" s="2" t="s">
        <v>3</v>
      </c>
      <c r="B4" s="2" t="s">
        <v>4</v>
      </c>
      <c r="C4" s="2"/>
      <c r="D4" s="2"/>
      <c r="E4" s="2"/>
      <c r="F4" s="2"/>
      <c r="G4" s="2"/>
      <c r="H4" s="2"/>
      <c r="I4" s="2"/>
      <c r="J4" s="2"/>
      <c r="K4" s="2"/>
      <c r="L4" s="2"/>
    </row>
    <row r="5">
      <c r="A5" s="2" t="s">
        <v>5</v>
      </c>
      <c r="B5" s="2" t="s">
        <v>6</v>
      </c>
      <c r="C5" s="2"/>
      <c r="D5" s="2"/>
      <c r="E5" s="2"/>
      <c r="F5" s="2"/>
      <c r="G5" s="2"/>
      <c r="H5" s="2"/>
      <c r="I5" s="2"/>
      <c r="J5" s="2"/>
      <c r="K5" s="2"/>
      <c r="L5" s="2"/>
    </row>
    <row r="6">
      <c r="A6" s="3" t="s">
        <v>7</v>
      </c>
      <c r="B6" s="2"/>
      <c r="C6" s="2"/>
      <c r="D6" s="2"/>
      <c r="E6" s="2"/>
      <c r="F6" s="2"/>
      <c r="G6" s="2"/>
      <c r="H6" s="2"/>
      <c r="I6" s="2"/>
      <c r="J6" s="2"/>
      <c r="K6" s="2"/>
      <c r="L6" s="2"/>
    </row>
    <row r="7" ht="39.0" customHeight="1">
      <c r="A7" s="4" t="s">
        <v>8</v>
      </c>
    </row>
    <row r="8" ht="42.0" customHeight="1">
      <c r="A8" s="4" t="s">
        <v>9</v>
      </c>
    </row>
    <row r="9" ht="46.5" customHeight="1">
      <c r="A9" s="5" t="s">
        <v>10</v>
      </c>
      <c r="B9" s="6"/>
      <c r="C9" s="6"/>
      <c r="D9" s="6"/>
      <c r="E9" s="6"/>
      <c r="F9" s="6"/>
      <c r="G9" s="6"/>
      <c r="H9" s="6"/>
      <c r="I9" s="6"/>
      <c r="J9" s="6"/>
      <c r="K9" s="6"/>
      <c r="L9" s="6"/>
    </row>
    <row r="10">
      <c r="A10" s="7" t="s">
        <v>11</v>
      </c>
      <c r="B10" s="7" t="s">
        <v>12</v>
      </c>
      <c r="C10" s="8" t="s">
        <v>13</v>
      </c>
      <c r="D10" s="9"/>
      <c r="E10" s="10"/>
      <c r="F10" s="8" t="s">
        <v>14</v>
      </c>
      <c r="G10" s="9"/>
      <c r="H10" s="10"/>
      <c r="I10" s="8" t="s">
        <v>15</v>
      </c>
      <c r="J10" s="9"/>
      <c r="K10" s="10"/>
      <c r="L10" s="7" t="s">
        <v>16</v>
      </c>
    </row>
    <row r="11">
      <c r="A11" s="11"/>
      <c r="B11" s="11"/>
      <c r="C11" s="12" t="s">
        <v>17</v>
      </c>
      <c r="D11" s="12" t="s">
        <v>18</v>
      </c>
      <c r="E11" s="12" t="s">
        <v>19</v>
      </c>
      <c r="F11" s="12" t="s">
        <v>17</v>
      </c>
      <c r="G11" s="12" t="s">
        <v>18</v>
      </c>
      <c r="H11" s="12" t="s">
        <v>19</v>
      </c>
      <c r="I11" s="12" t="s">
        <v>17</v>
      </c>
      <c r="J11" s="12" t="s">
        <v>18</v>
      </c>
      <c r="K11" s="12" t="s">
        <v>19</v>
      </c>
      <c r="L11" s="11"/>
    </row>
    <row r="12">
      <c r="A12" s="11"/>
      <c r="B12" s="11"/>
      <c r="C12" s="12" t="s">
        <v>20</v>
      </c>
      <c r="D12" s="12" t="s">
        <v>21</v>
      </c>
      <c r="E12" s="12" t="s">
        <v>22</v>
      </c>
      <c r="F12" s="12" t="s">
        <v>22</v>
      </c>
      <c r="G12" s="12" t="s">
        <v>21</v>
      </c>
      <c r="H12" s="12" t="s">
        <v>20</v>
      </c>
      <c r="I12" s="12" t="s">
        <v>22</v>
      </c>
      <c r="J12" s="12" t="s">
        <v>21</v>
      </c>
      <c r="K12" s="12" t="s">
        <v>20</v>
      </c>
      <c r="L12" s="13"/>
    </row>
    <row r="13" ht="34.5" customHeight="1">
      <c r="A13" s="14" t="s">
        <v>23</v>
      </c>
      <c r="B13" s="15" t="s">
        <v>24</v>
      </c>
      <c r="C13" s="16"/>
      <c r="D13" s="17">
        <v>75.0</v>
      </c>
      <c r="E13" s="17"/>
      <c r="F13" s="17"/>
      <c r="G13" s="17">
        <v>75.0</v>
      </c>
      <c r="H13" s="17"/>
      <c r="I13" s="17"/>
      <c r="J13" s="17">
        <v>77.0</v>
      </c>
      <c r="K13" s="17"/>
      <c r="L13" s="18">
        <f t="shared" ref="L13:L30" si="1">SUM(C13:K13)/3</f>
        <v>75.66666667</v>
      </c>
    </row>
    <row r="14" ht="29.25" customHeight="1">
      <c r="A14" s="11"/>
      <c r="B14" s="15" t="s">
        <v>25</v>
      </c>
      <c r="C14" s="16"/>
      <c r="D14" s="17">
        <v>75.0</v>
      </c>
      <c r="E14" s="17"/>
      <c r="F14" s="17"/>
      <c r="G14" s="17">
        <v>75.0</v>
      </c>
      <c r="H14" s="17"/>
      <c r="I14" s="17"/>
      <c r="J14" s="17">
        <v>75.0</v>
      </c>
      <c r="K14" s="17"/>
      <c r="L14" s="18">
        <f t="shared" si="1"/>
        <v>75</v>
      </c>
    </row>
    <row r="15" ht="39.75" customHeight="1">
      <c r="A15" s="11"/>
      <c r="B15" s="15" t="s">
        <v>26</v>
      </c>
      <c r="C15" s="16"/>
      <c r="D15" s="17">
        <v>75.0</v>
      </c>
      <c r="E15" s="17"/>
      <c r="F15" s="17"/>
      <c r="G15" s="17">
        <v>75.0</v>
      </c>
      <c r="H15" s="17"/>
      <c r="I15" s="17"/>
      <c r="J15" s="17">
        <v>75.0</v>
      </c>
      <c r="K15" s="17"/>
      <c r="L15" s="18">
        <f t="shared" si="1"/>
        <v>75</v>
      </c>
    </row>
    <row r="16">
      <c r="A16" s="13"/>
      <c r="B16" s="15" t="s">
        <v>27</v>
      </c>
      <c r="C16" s="16"/>
      <c r="D16" s="17">
        <v>75.0</v>
      </c>
      <c r="E16" s="17"/>
      <c r="F16" s="17"/>
      <c r="G16" s="17">
        <v>75.0</v>
      </c>
      <c r="H16" s="17"/>
      <c r="I16" s="17"/>
      <c r="J16" s="17">
        <v>86.0</v>
      </c>
      <c r="K16" s="17"/>
      <c r="L16" s="18">
        <f t="shared" si="1"/>
        <v>78.66666667</v>
      </c>
    </row>
    <row r="17">
      <c r="A17" s="14" t="s">
        <v>28</v>
      </c>
      <c r="B17" s="15" t="s">
        <v>29</v>
      </c>
      <c r="C17" s="16"/>
      <c r="D17" s="17">
        <v>75.0</v>
      </c>
      <c r="E17" s="17"/>
      <c r="F17" s="17"/>
      <c r="G17" s="17">
        <v>75.0</v>
      </c>
      <c r="H17" s="17"/>
      <c r="I17" s="17"/>
      <c r="J17" s="17">
        <v>86.0</v>
      </c>
      <c r="K17" s="17"/>
      <c r="L17" s="18">
        <f t="shared" si="1"/>
        <v>78.66666667</v>
      </c>
    </row>
    <row r="18">
      <c r="A18" s="13"/>
      <c r="B18" s="15" t="s">
        <v>30</v>
      </c>
      <c r="C18" s="16"/>
      <c r="D18" s="17">
        <v>75.0</v>
      </c>
      <c r="E18" s="17"/>
      <c r="F18" s="17"/>
      <c r="G18" s="17">
        <v>77.0</v>
      </c>
      <c r="H18" s="17"/>
      <c r="I18" s="17"/>
      <c r="J18" s="17">
        <v>86.0</v>
      </c>
      <c r="K18" s="17"/>
      <c r="L18" s="18">
        <f t="shared" si="1"/>
        <v>79.33333333</v>
      </c>
    </row>
    <row r="19" ht="30.0" customHeight="1">
      <c r="A19" s="14" t="s">
        <v>31</v>
      </c>
      <c r="B19" s="15" t="s">
        <v>32</v>
      </c>
      <c r="C19" s="16"/>
      <c r="D19" s="17">
        <v>75.0</v>
      </c>
      <c r="E19" s="17"/>
      <c r="F19" s="17"/>
      <c r="G19" s="17">
        <v>77.0</v>
      </c>
      <c r="H19" s="17"/>
      <c r="I19" s="17"/>
      <c r="J19" s="17">
        <v>85.0</v>
      </c>
      <c r="K19" s="17"/>
      <c r="L19" s="18">
        <f t="shared" si="1"/>
        <v>79</v>
      </c>
    </row>
    <row r="20" ht="41.25" customHeight="1">
      <c r="A20" s="11"/>
      <c r="B20" s="15" t="s">
        <v>33</v>
      </c>
      <c r="C20" s="16"/>
      <c r="D20" s="17">
        <v>75.0</v>
      </c>
      <c r="E20" s="17"/>
      <c r="F20" s="17"/>
      <c r="G20" s="17">
        <v>77.0</v>
      </c>
      <c r="H20" s="17"/>
      <c r="I20" s="17"/>
      <c r="J20" s="17">
        <v>85.0</v>
      </c>
      <c r="K20" s="17"/>
      <c r="L20" s="18">
        <f t="shared" si="1"/>
        <v>79</v>
      </c>
    </row>
    <row r="21" ht="28.5" customHeight="1">
      <c r="A21" s="11"/>
      <c r="B21" s="15" t="s">
        <v>34</v>
      </c>
      <c r="C21" s="16"/>
      <c r="D21" s="17">
        <v>75.0</v>
      </c>
      <c r="E21" s="17"/>
      <c r="F21" s="17"/>
      <c r="G21" s="17">
        <v>77.0</v>
      </c>
      <c r="H21" s="17"/>
      <c r="I21" s="17"/>
      <c r="J21" s="17">
        <v>85.0</v>
      </c>
      <c r="K21" s="17"/>
      <c r="L21" s="18">
        <f t="shared" si="1"/>
        <v>79</v>
      </c>
    </row>
    <row r="22" ht="42.0" customHeight="1">
      <c r="A22" s="13"/>
      <c r="B22" s="15" t="s">
        <v>35</v>
      </c>
      <c r="C22" s="16"/>
      <c r="D22" s="17">
        <v>75.0</v>
      </c>
      <c r="E22" s="17"/>
      <c r="F22" s="17"/>
      <c r="G22" s="17">
        <v>77.0</v>
      </c>
      <c r="H22" s="17"/>
      <c r="I22" s="17"/>
      <c r="J22" s="17">
        <v>85.0</v>
      </c>
      <c r="K22" s="17"/>
      <c r="L22" s="18">
        <f t="shared" si="1"/>
        <v>79</v>
      </c>
    </row>
    <row r="23" ht="15.75" customHeight="1">
      <c r="A23" s="19" t="s">
        <v>36</v>
      </c>
      <c r="B23" s="15" t="s">
        <v>37</v>
      </c>
      <c r="C23" s="16"/>
      <c r="D23" s="17">
        <v>75.0</v>
      </c>
      <c r="E23" s="17"/>
      <c r="F23" s="17"/>
      <c r="G23" s="17">
        <v>77.0</v>
      </c>
      <c r="H23" s="17"/>
      <c r="I23" s="17"/>
      <c r="J23" s="17">
        <v>85.0</v>
      </c>
      <c r="K23" s="17"/>
      <c r="L23" s="18">
        <f t="shared" si="1"/>
        <v>79</v>
      </c>
    </row>
    <row r="24" ht="39.75" customHeight="1">
      <c r="A24" s="14" t="s">
        <v>38</v>
      </c>
      <c r="B24" s="15" t="s">
        <v>39</v>
      </c>
      <c r="C24" s="16"/>
      <c r="D24" s="17">
        <v>75.0</v>
      </c>
      <c r="E24" s="17"/>
      <c r="F24" s="17"/>
      <c r="G24" s="17">
        <v>77.0</v>
      </c>
      <c r="H24" s="17"/>
      <c r="I24" s="17"/>
      <c r="J24" s="17">
        <v>85.0</v>
      </c>
      <c r="K24" s="17"/>
      <c r="L24" s="18">
        <f t="shared" si="1"/>
        <v>79</v>
      </c>
    </row>
    <row r="25" ht="30.0" customHeight="1">
      <c r="A25" s="11"/>
      <c r="B25" s="15" t="s">
        <v>40</v>
      </c>
      <c r="C25" s="16"/>
      <c r="D25" s="17">
        <v>75.0</v>
      </c>
      <c r="E25" s="17"/>
      <c r="F25" s="17"/>
      <c r="G25" s="17">
        <v>77.0</v>
      </c>
      <c r="H25" s="17"/>
      <c r="I25" s="17"/>
      <c r="J25" s="17">
        <v>85.0</v>
      </c>
      <c r="K25" s="17"/>
      <c r="L25" s="18">
        <f t="shared" si="1"/>
        <v>79</v>
      </c>
    </row>
    <row r="26" ht="31.5" customHeight="1">
      <c r="A26" s="11"/>
      <c r="B26" s="15" t="s">
        <v>41</v>
      </c>
      <c r="C26" s="16"/>
      <c r="D26" s="17">
        <v>75.0</v>
      </c>
      <c r="E26" s="17"/>
      <c r="F26" s="17"/>
      <c r="G26" s="17">
        <v>77.0</v>
      </c>
      <c r="H26" s="17"/>
      <c r="I26" s="17"/>
      <c r="J26" s="17">
        <v>85.0</v>
      </c>
      <c r="K26" s="17"/>
      <c r="L26" s="18">
        <f t="shared" si="1"/>
        <v>79</v>
      </c>
    </row>
    <row r="27" ht="32.25" customHeight="1">
      <c r="A27" s="11"/>
      <c r="B27" s="15" t="s">
        <v>42</v>
      </c>
      <c r="C27" s="16"/>
      <c r="D27" s="17">
        <v>75.0</v>
      </c>
      <c r="E27" s="17"/>
      <c r="F27" s="17"/>
      <c r="G27" s="17">
        <v>77.0</v>
      </c>
      <c r="H27" s="17"/>
      <c r="I27" s="17"/>
      <c r="J27" s="17">
        <v>85.0</v>
      </c>
      <c r="K27" s="17"/>
      <c r="L27" s="18">
        <f t="shared" si="1"/>
        <v>79</v>
      </c>
    </row>
    <row r="28" ht="45.0" customHeight="1">
      <c r="A28" s="11"/>
      <c r="B28" s="15" t="s">
        <v>43</v>
      </c>
      <c r="C28" s="16"/>
      <c r="D28" s="17">
        <v>75.0</v>
      </c>
      <c r="E28" s="17"/>
      <c r="F28" s="17"/>
      <c r="G28" s="17">
        <v>77.0</v>
      </c>
      <c r="H28" s="17"/>
      <c r="I28" s="17"/>
      <c r="J28" s="17">
        <v>85.0</v>
      </c>
      <c r="K28" s="17"/>
      <c r="L28" s="18">
        <f t="shared" si="1"/>
        <v>79</v>
      </c>
    </row>
    <row r="29" ht="33.75" customHeight="1">
      <c r="A29" s="13"/>
      <c r="B29" s="15" t="s">
        <v>44</v>
      </c>
      <c r="C29" s="16"/>
      <c r="D29" s="17">
        <v>75.0</v>
      </c>
      <c r="E29" s="17"/>
      <c r="F29" s="17"/>
      <c r="G29" s="17">
        <v>77.0</v>
      </c>
      <c r="H29" s="17"/>
      <c r="I29" s="17"/>
      <c r="J29" s="17">
        <v>85.0</v>
      </c>
      <c r="K29" s="17"/>
      <c r="L29" s="18">
        <f t="shared" si="1"/>
        <v>79</v>
      </c>
    </row>
    <row r="30" ht="75.75" customHeight="1">
      <c r="A30" s="19" t="s">
        <v>45</v>
      </c>
      <c r="B30" s="15" t="s">
        <v>46</v>
      </c>
      <c r="C30" s="16"/>
      <c r="D30" s="17">
        <v>75.0</v>
      </c>
      <c r="E30" s="17"/>
      <c r="F30" s="17"/>
      <c r="G30" s="17">
        <v>77.0</v>
      </c>
      <c r="H30" s="17"/>
      <c r="I30" s="17"/>
      <c r="J30" s="17">
        <v>85.0</v>
      </c>
      <c r="K30" s="17"/>
      <c r="L30" s="18">
        <f t="shared" si="1"/>
        <v>79</v>
      </c>
    </row>
    <row r="31" ht="15.75" customHeight="1"/>
    <row r="32" ht="15.75" customHeight="1">
      <c r="A32" s="2"/>
      <c r="B32" s="2"/>
      <c r="C32" s="2"/>
      <c r="D32" s="2"/>
      <c r="E32" s="2"/>
      <c r="F32" s="2"/>
      <c r="G32" s="2"/>
      <c r="H32" s="2"/>
      <c r="I32" s="2"/>
      <c r="J32" s="2"/>
      <c r="K32" s="2"/>
      <c r="L32" s="2"/>
    </row>
    <row r="33" ht="15.75" customHeight="1">
      <c r="A33" s="2" t="s">
        <v>1</v>
      </c>
      <c r="B33" s="2" t="s">
        <v>2</v>
      </c>
      <c r="C33" s="2"/>
      <c r="D33" s="2"/>
      <c r="E33" s="2"/>
      <c r="F33" s="2"/>
      <c r="G33" s="2"/>
      <c r="H33" s="2"/>
      <c r="I33" s="2"/>
      <c r="J33" s="2"/>
      <c r="K33" s="2"/>
      <c r="L33" s="2"/>
    </row>
    <row r="34" ht="15.75" customHeight="1">
      <c r="A34" s="2" t="s">
        <v>3</v>
      </c>
      <c r="B34" s="2" t="s">
        <v>4</v>
      </c>
      <c r="C34" s="2"/>
      <c r="D34" s="2"/>
      <c r="E34" s="2"/>
      <c r="F34" s="2"/>
      <c r="G34" s="2"/>
      <c r="H34" s="2"/>
      <c r="I34" s="2"/>
      <c r="J34" s="2"/>
      <c r="K34" s="2"/>
      <c r="L34" s="2"/>
    </row>
    <row r="35" ht="15.75" customHeight="1">
      <c r="A35" s="2" t="s">
        <v>5</v>
      </c>
      <c r="B35" s="2" t="s">
        <v>6</v>
      </c>
      <c r="C35" s="2"/>
      <c r="D35" s="2"/>
      <c r="E35" s="2"/>
      <c r="F35" s="2"/>
      <c r="G35" s="2"/>
      <c r="H35" s="2"/>
      <c r="I35" s="2"/>
      <c r="J35" s="2"/>
      <c r="K35" s="2"/>
      <c r="L35" s="2"/>
    </row>
    <row r="36" ht="15.75" customHeight="1">
      <c r="A36" s="3" t="s">
        <v>7</v>
      </c>
      <c r="B36" s="2"/>
      <c r="C36" s="2"/>
      <c r="D36" s="2"/>
      <c r="E36" s="2"/>
      <c r="F36" s="2"/>
      <c r="G36" s="2"/>
      <c r="H36" s="2"/>
      <c r="I36" s="2"/>
      <c r="J36" s="2"/>
      <c r="K36" s="2"/>
      <c r="L36" s="2"/>
    </row>
    <row r="37" ht="39.75" customHeight="1">
      <c r="A37" s="4" t="s">
        <v>47</v>
      </c>
    </row>
    <row r="38" ht="39.75" customHeight="1">
      <c r="A38" s="4" t="s">
        <v>48</v>
      </c>
    </row>
    <row r="39" ht="42.75" customHeight="1">
      <c r="A39" s="5" t="s">
        <v>49</v>
      </c>
      <c r="B39" s="6"/>
      <c r="C39" s="6"/>
      <c r="D39" s="6"/>
      <c r="E39" s="6"/>
      <c r="F39" s="6"/>
      <c r="G39" s="6"/>
      <c r="H39" s="6"/>
      <c r="I39" s="6"/>
      <c r="J39" s="6"/>
      <c r="K39" s="6"/>
      <c r="L39" s="6"/>
    </row>
    <row r="40" ht="26.25" customHeight="1">
      <c r="A40" s="20"/>
      <c r="B40" s="21" t="s">
        <v>50</v>
      </c>
      <c r="C40" s="22">
        <v>70.0</v>
      </c>
      <c r="D40" s="17">
        <v>75.0</v>
      </c>
      <c r="E40" s="16"/>
      <c r="F40" s="22">
        <v>71.0</v>
      </c>
      <c r="G40" s="9"/>
      <c r="H40" s="10"/>
      <c r="I40" s="22">
        <v>86.0</v>
      </c>
      <c r="J40" s="9"/>
      <c r="K40" s="10"/>
      <c r="L40" s="23">
        <f>SUM(C40:K40)/3</f>
        <v>100.6666667</v>
      </c>
    </row>
    <row r="41" ht="15.75" customHeight="1">
      <c r="A41" s="11"/>
      <c r="B41" s="11"/>
      <c r="C41" s="16"/>
      <c r="D41" s="17">
        <v>75.0</v>
      </c>
      <c r="E41" s="17"/>
      <c r="F41" s="17"/>
      <c r="G41" s="17">
        <v>75.0</v>
      </c>
      <c r="H41" s="17"/>
      <c r="I41" s="17"/>
      <c r="J41" s="17">
        <v>86.0</v>
      </c>
      <c r="K41" s="17"/>
      <c r="L41" s="11"/>
    </row>
    <row r="42" ht="15.75" customHeight="1">
      <c r="A42" s="11"/>
      <c r="B42" s="13"/>
      <c r="C42" s="16"/>
      <c r="D42" s="17">
        <v>75.0</v>
      </c>
      <c r="E42" s="17"/>
      <c r="F42" s="17"/>
      <c r="G42" s="17">
        <v>75.0</v>
      </c>
      <c r="H42" s="17"/>
      <c r="I42" s="17"/>
      <c r="J42" s="17">
        <v>86.0</v>
      </c>
      <c r="K42" s="17"/>
      <c r="L42" s="13"/>
    </row>
    <row r="43" ht="30.0" customHeight="1">
      <c r="A43" s="14" t="s">
        <v>51</v>
      </c>
      <c r="B43" s="15" t="s">
        <v>52</v>
      </c>
      <c r="C43" s="16"/>
      <c r="D43" s="17">
        <v>75.0</v>
      </c>
      <c r="E43" s="17"/>
      <c r="F43" s="17"/>
      <c r="G43" s="17">
        <v>75.0</v>
      </c>
      <c r="H43" s="17"/>
      <c r="I43" s="17"/>
      <c r="J43" s="17">
        <v>86.0</v>
      </c>
      <c r="K43" s="17"/>
      <c r="L43" s="18">
        <f t="shared" ref="L43:L45" si="2">SUM(C43:K43)/3</f>
        <v>78.66666667</v>
      </c>
    </row>
    <row r="44" ht="29.25" customHeight="1">
      <c r="A44" s="11"/>
      <c r="B44" s="15" t="s">
        <v>53</v>
      </c>
      <c r="C44" s="16"/>
      <c r="D44" s="17">
        <v>75.0</v>
      </c>
      <c r="E44" s="17"/>
      <c r="F44" s="17"/>
      <c r="G44" s="17">
        <v>75.0</v>
      </c>
      <c r="H44" s="17"/>
      <c r="I44" s="17"/>
      <c r="J44" s="17">
        <v>86.0</v>
      </c>
      <c r="K44" s="17"/>
      <c r="L44" s="18">
        <f t="shared" si="2"/>
        <v>78.66666667</v>
      </c>
    </row>
    <row r="45" ht="42.75" customHeight="1">
      <c r="A45" s="11"/>
      <c r="B45" s="15" t="s">
        <v>54</v>
      </c>
      <c r="C45" s="16"/>
      <c r="D45" s="17">
        <v>75.0</v>
      </c>
      <c r="E45" s="17"/>
      <c r="F45" s="17"/>
      <c r="G45" s="17">
        <v>75.0</v>
      </c>
      <c r="H45" s="17"/>
      <c r="I45" s="17"/>
      <c r="J45" s="17">
        <v>86.0</v>
      </c>
      <c r="K45" s="17"/>
      <c r="L45" s="18">
        <f t="shared" si="2"/>
        <v>78.66666667</v>
      </c>
    </row>
    <row r="46" ht="44.25" customHeight="1">
      <c r="A46" s="13"/>
      <c r="B46" s="15" t="s">
        <v>55</v>
      </c>
      <c r="C46" s="16"/>
      <c r="D46" s="17">
        <v>75.0</v>
      </c>
      <c r="E46" s="17"/>
      <c r="F46" s="17"/>
      <c r="G46" s="17">
        <v>75.0</v>
      </c>
      <c r="H46" s="17"/>
      <c r="I46" s="17"/>
      <c r="J46" s="17">
        <v>86.0</v>
      </c>
      <c r="K46" s="17"/>
      <c r="L46" s="18">
        <v>70.0</v>
      </c>
    </row>
    <row r="47" ht="41.25" customHeight="1">
      <c r="A47" s="24" t="s">
        <v>56</v>
      </c>
      <c r="B47" s="15" t="s">
        <v>57</v>
      </c>
      <c r="C47" s="16"/>
      <c r="D47" s="17">
        <v>75.0</v>
      </c>
      <c r="E47" s="17"/>
      <c r="F47" s="17"/>
      <c r="G47" s="17">
        <v>75.0</v>
      </c>
      <c r="H47" s="17"/>
      <c r="I47" s="17"/>
      <c r="J47" s="17">
        <v>86.0</v>
      </c>
      <c r="K47" s="17"/>
      <c r="L47" s="18">
        <f>SUM(C47:K47)/3</f>
        <v>78.66666667</v>
      </c>
    </row>
    <row r="48" ht="15.75" customHeight="1">
      <c r="A48" s="13"/>
      <c r="B48" s="25">
        <v>25.0</v>
      </c>
      <c r="C48" s="26" t="s">
        <v>58</v>
      </c>
      <c r="D48" s="9"/>
      <c r="E48" s="9"/>
      <c r="F48" s="9"/>
      <c r="G48" s="9"/>
      <c r="H48" s="9"/>
      <c r="I48" s="9"/>
      <c r="J48" s="9"/>
      <c r="K48" s="10"/>
      <c r="L48" s="27">
        <f>SUM(L13:L47)</f>
        <v>1895.666667</v>
      </c>
    </row>
    <row r="49" ht="15.75" customHeight="1">
      <c r="A49" s="28"/>
      <c r="B49" s="29" t="s">
        <v>59</v>
      </c>
      <c r="C49" s="30"/>
      <c r="D49" s="30"/>
      <c r="E49" s="30"/>
      <c r="F49" s="30"/>
      <c r="G49" s="30"/>
      <c r="H49" s="30"/>
      <c r="I49" s="30"/>
      <c r="J49" s="30"/>
      <c r="K49" s="31"/>
      <c r="L49" s="27">
        <f>L48/B48</f>
        <v>75.82666667</v>
      </c>
    </row>
    <row r="50" ht="24.75" customHeight="1">
      <c r="A50" s="2" t="s">
        <v>60</v>
      </c>
      <c r="B50" s="2"/>
      <c r="C50" s="2"/>
      <c r="D50" s="2"/>
      <c r="E50" s="2"/>
      <c r="F50" s="2"/>
      <c r="G50" s="2"/>
      <c r="H50" s="2"/>
      <c r="I50" s="2"/>
      <c r="J50" s="2"/>
      <c r="K50" s="2"/>
      <c r="L50" s="2"/>
    </row>
    <row r="51" ht="36.75" customHeight="1">
      <c r="A51" s="32" t="s">
        <v>61</v>
      </c>
      <c r="B51" s="2"/>
      <c r="C51" s="2"/>
      <c r="D51" s="2"/>
      <c r="E51" s="2"/>
      <c r="F51" s="2"/>
      <c r="G51" s="33" t="s">
        <v>62</v>
      </c>
      <c r="H51" s="2"/>
      <c r="I51" s="2"/>
      <c r="J51" s="2"/>
      <c r="K51" s="2"/>
      <c r="L51" s="2"/>
    </row>
    <row r="52" ht="15.75" customHeight="1">
      <c r="A52" s="34" t="s">
        <v>63</v>
      </c>
      <c r="B52" s="2"/>
      <c r="C52" s="2"/>
      <c r="D52" s="2"/>
      <c r="E52" s="2"/>
      <c r="F52" s="2"/>
      <c r="G52" s="35" t="s">
        <v>64</v>
      </c>
      <c r="H52" s="2"/>
      <c r="I52" s="2"/>
      <c r="J52" s="2"/>
      <c r="K52" s="2"/>
      <c r="L52" s="2"/>
    </row>
    <row r="53" ht="39.0" customHeight="1">
      <c r="A53" s="36"/>
      <c r="B53" s="2"/>
      <c r="C53" s="2"/>
      <c r="D53" s="2"/>
      <c r="E53" s="37"/>
    </row>
    <row r="54" ht="15.75" customHeight="1">
      <c r="A54" s="38" t="s">
        <v>65</v>
      </c>
      <c r="B54" s="2"/>
      <c r="C54" s="2"/>
      <c r="D54" s="2"/>
      <c r="E54" s="2"/>
      <c r="F54" s="2"/>
      <c r="G54" s="39" t="s">
        <v>66</v>
      </c>
      <c r="H54" s="2"/>
      <c r="I54" s="2"/>
      <c r="J54" s="2"/>
      <c r="K54" s="2"/>
      <c r="L54" s="2"/>
    </row>
    <row r="55" ht="15.75" customHeight="1">
      <c r="A55" s="36"/>
      <c r="B55" s="2"/>
      <c r="C55" s="2"/>
      <c r="D55" s="2"/>
      <c r="E55" s="2"/>
      <c r="F55" s="2"/>
      <c r="G55" s="35"/>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26">
    <mergeCell ref="I10:K10"/>
    <mergeCell ref="L10:L12"/>
    <mergeCell ref="A7:L7"/>
    <mergeCell ref="A8:L8"/>
    <mergeCell ref="A9:L9"/>
    <mergeCell ref="A10:A12"/>
    <mergeCell ref="B10:B12"/>
    <mergeCell ref="C10:E10"/>
    <mergeCell ref="F10:H10"/>
    <mergeCell ref="A40:A42"/>
    <mergeCell ref="B40:B42"/>
    <mergeCell ref="A43:A46"/>
    <mergeCell ref="A47:A48"/>
    <mergeCell ref="F40:H40"/>
    <mergeCell ref="I40:K40"/>
    <mergeCell ref="L40:L42"/>
    <mergeCell ref="C48:K48"/>
    <mergeCell ref="E53:L53"/>
    <mergeCell ref="G55:L55"/>
    <mergeCell ref="A13:A16"/>
    <mergeCell ref="A17:A18"/>
    <mergeCell ref="A19:A22"/>
    <mergeCell ref="A24:A29"/>
    <mergeCell ref="A37:L37"/>
    <mergeCell ref="A38:L38"/>
    <mergeCell ref="A39:L39"/>
  </mergeCells>
  <printOptions/>
  <pageMargins bottom="0.7" footer="0.0" header="0.0" left="0.75" right="0.75" top="0.2535934291581109"/>
  <pageSetup paperSize="14" orientation="landscape"/>
  <rowBreaks count="1" manualBreakCount="1">
    <brk id="32" man="1"/>
  </rowBreaks>
  <colBreaks count="2" manualBreakCount="2">
    <brk man="1"/>
    <brk id="12"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38"/>
    <col customWidth="1" min="2" max="2" width="27.63"/>
    <col customWidth="1" min="3" max="4" width="5.38"/>
    <col customWidth="1" min="5" max="5" width="6.25"/>
    <col customWidth="1" min="6" max="6" width="5.88"/>
    <col customWidth="1" min="7" max="7" width="5.63"/>
    <col customWidth="1" min="8" max="8" width="5.38"/>
    <col customWidth="1" min="9" max="9" width="5.25"/>
    <col customWidth="1" min="10" max="10" width="6.25"/>
    <col customWidth="1" min="11" max="11" width="6.0"/>
    <col customWidth="1" min="12" max="12" width="4.13"/>
    <col customWidth="1" min="13" max="26" width="5.38"/>
  </cols>
  <sheetData>
    <row r="1">
      <c r="A1" s="37" t="s">
        <v>67</v>
      </c>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2" t="s">
        <v>1</v>
      </c>
      <c r="B3" s="2" t="str">
        <f>'Semester 1'!B3</f>
        <v>: Ilmu Pengetahuan Alam (IPA)</v>
      </c>
      <c r="C3" s="2"/>
      <c r="D3" s="2"/>
      <c r="E3" s="2"/>
      <c r="F3" s="2"/>
      <c r="G3" s="2"/>
      <c r="H3" s="2"/>
      <c r="I3" s="2"/>
      <c r="J3" s="2"/>
      <c r="K3" s="2"/>
      <c r="L3" s="2"/>
      <c r="M3" s="2"/>
      <c r="N3" s="2"/>
      <c r="O3" s="2"/>
      <c r="P3" s="2"/>
      <c r="Q3" s="2"/>
      <c r="R3" s="2"/>
      <c r="S3" s="2"/>
      <c r="T3" s="2"/>
      <c r="U3" s="2"/>
      <c r="V3" s="2"/>
      <c r="W3" s="2"/>
      <c r="X3" s="2"/>
      <c r="Y3" s="2"/>
      <c r="Z3" s="2"/>
    </row>
    <row r="4">
      <c r="A4" s="2" t="s">
        <v>3</v>
      </c>
      <c r="B4" s="2" t="str">
        <f>'Semester 1'!B4</f>
        <v>: IX (Sembilan)</v>
      </c>
      <c r="C4" s="2"/>
      <c r="D4" s="2"/>
      <c r="E4" s="2"/>
      <c r="F4" s="2"/>
      <c r="G4" s="2"/>
      <c r="H4" s="2"/>
      <c r="I4" s="2"/>
      <c r="J4" s="2"/>
      <c r="K4" s="2"/>
      <c r="L4" s="2"/>
      <c r="M4" s="2"/>
      <c r="N4" s="2"/>
      <c r="O4" s="2"/>
      <c r="P4" s="2"/>
      <c r="Q4" s="2"/>
      <c r="R4" s="2"/>
      <c r="S4" s="2"/>
      <c r="T4" s="2"/>
      <c r="U4" s="2"/>
      <c r="V4" s="2"/>
      <c r="W4" s="2"/>
      <c r="X4" s="2"/>
      <c r="Y4" s="2"/>
      <c r="Z4" s="2"/>
    </row>
    <row r="5">
      <c r="A5" s="2" t="s">
        <v>5</v>
      </c>
      <c r="B5" s="2" t="s">
        <v>68</v>
      </c>
      <c r="C5" s="2"/>
      <c r="D5" s="2"/>
      <c r="E5" s="2"/>
      <c r="F5" s="2"/>
      <c r="G5" s="2"/>
      <c r="H5" s="2"/>
      <c r="I5" s="2"/>
      <c r="J5" s="2"/>
      <c r="K5" s="2"/>
      <c r="L5" s="2"/>
      <c r="M5" s="2"/>
      <c r="N5" s="2"/>
      <c r="O5" s="2"/>
      <c r="P5" s="2"/>
      <c r="Q5" s="2"/>
      <c r="R5" s="2"/>
      <c r="S5" s="2"/>
      <c r="T5" s="2"/>
      <c r="U5" s="2"/>
      <c r="V5" s="2"/>
      <c r="W5" s="2"/>
      <c r="X5" s="2"/>
      <c r="Y5" s="2"/>
      <c r="Z5" s="2"/>
    </row>
    <row r="6">
      <c r="A6" s="3" t="s">
        <v>7</v>
      </c>
      <c r="B6" s="2"/>
      <c r="C6" s="2"/>
      <c r="D6" s="2"/>
      <c r="E6" s="2"/>
      <c r="F6" s="2"/>
      <c r="G6" s="2"/>
      <c r="H6" s="2"/>
      <c r="I6" s="2"/>
      <c r="J6" s="2"/>
      <c r="K6" s="2"/>
      <c r="L6" s="2"/>
      <c r="M6" s="2"/>
      <c r="N6" s="2"/>
      <c r="O6" s="2"/>
      <c r="P6" s="2"/>
      <c r="Q6" s="2"/>
      <c r="R6" s="2"/>
      <c r="S6" s="2"/>
      <c r="T6" s="2"/>
      <c r="U6" s="2"/>
      <c r="V6" s="2"/>
      <c r="W6" s="2"/>
      <c r="X6" s="2"/>
      <c r="Y6" s="2"/>
      <c r="Z6" s="2"/>
    </row>
    <row r="7" ht="50.25" customHeight="1">
      <c r="A7" s="4" t="s">
        <v>69</v>
      </c>
      <c r="M7" s="2"/>
      <c r="N7" s="2"/>
      <c r="O7" s="2"/>
      <c r="P7" s="2"/>
      <c r="Q7" s="2"/>
      <c r="R7" s="2"/>
      <c r="S7" s="2"/>
      <c r="T7" s="2"/>
      <c r="U7" s="2"/>
      <c r="V7" s="2"/>
      <c r="W7" s="2"/>
      <c r="X7" s="2"/>
      <c r="Y7" s="2"/>
      <c r="Z7" s="2"/>
    </row>
    <row r="8" ht="42.0" customHeight="1">
      <c r="A8" s="4" t="s">
        <v>70</v>
      </c>
      <c r="M8" s="2"/>
      <c r="N8" s="2"/>
      <c r="O8" s="2"/>
      <c r="P8" s="2"/>
      <c r="Q8" s="2"/>
      <c r="R8" s="2"/>
      <c r="S8" s="2"/>
      <c r="T8" s="2"/>
      <c r="U8" s="2"/>
      <c r="V8" s="2"/>
      <c r="W8" s="2"/>
      <c r="X8" s="2"/>
      <c r="Y8" s="2"/>
      <c r="Z8" s="2"/>
    </row>
    <row r="9" ht="41.25" customHeight="1">
      <c r="A9" s="5" t="s">
        <v>71</v>
      </c>
      <c r="B9" s="6"/>
      <c r="C9" s="6"/>
      <c r="D9" s="6"/>
      <c r="E9" s="6"/>
      <c r="F9" s="6"/>
      <c r="G9" s="6"/>
      <c r="H9" s="6"/>
      <c r="I9" s="6"/>
      <c r="J9" s="6"/>
      <c r="K9" s="6"/>
      <c r="L9" s="6"/>
      <c r="M9" s="2"/>
      <c r="N9" s="2"/>
      <c r="O9" s="2"/>
      <c r="P9" s="2"/>
      <c r="Q9" s="2"/>
      <c r="R9" s="2"/>
      <c r="S9" s="2"/>
      <c r="T9" s="2"/>
      <c r="U9" s="2"/>
      <c r="V9" s="2"/>
      <c r="W9" s="2"/>
      <c r="X9" s="2"/>
      <c r="Y9" s="2"/>
      <c r="Z9" s="2"/>
    </row>
    <row r="10">
      <c r="A10" s="7" t="s">
        <v>11</v>
      </c>
      <c r="B10" s="7" t="s">
        <v>12</v>
      </c>
      <c r="C10" s="8" t="s">
        <v>13</v>
      </c>
      <c r="D10" s="9"/>
      <c r="E10" s="10"/>
      <c r="F10" s="8" t="s">
        <v>14</v>
      </c>
      <c r="G10" s="9"/>
      <c r="H10" s="10"/>
      <c r="I10" s="8" t="s">
        <v>15</v>
      </c>
      <c r="J10" s="9"/>
      <c r="K10" s="10"/>
      <c r="L10" s="7" t="s">
        <v>16</v>
      </c>
      <c r="M10" s="2"/>
      <c r="N10" s="2"/>
      <c r="O10" s="2"/>
      <c r="P10" s="2"/>
      <c r="Q10" s="2"/>
      <c r="R10" s="2"/>
      <c r="S10" s="2"/>
      <c r="T10" s="2"/>
      <c r="U10" s="2"/>
      <c r="V10" s="2"/>
      <c r="W10" s="2"/>
      <c r="X10" s="2"/>
      <c r="Y10" s="2"/>
      <c r="Z10" s="2"/>
    </row>
    <row r="11">
      <c r="A11" s="11"/>
      <c r="B11" s="11"/>
      <c r="C11" s="12" t="s">
        <v>17</v>
      </c>
      <c r="D11" s="12" t="s">
        <v>18</v>
      </c>
      <c r="E11" s="12" t="s">
        <v>19</v>
      </c>
      <c r="F11" s="12" t="s">
        <v>17</v>
      </c>
      <c r="G11" s="12" t="s">
        <v>18</v>
      </c>
      <c r="H11" s="12" t="s">
        <v>19</v>
      </c>
      <c r="I11" s="12" t="s">
        <v>17</v>
      </c>
      <c r="J11" s="12" t="s">
        <v>18</v>
      </c>
      <c r="K11" s="12" t="s">
        <v>19</v>
      </c>
      <c r="L11" s="11"/>
      <c r="M11" s="2"/>
      <c r="N11" s="2"/>
      <c r="O11" s="2"/>
      <c r="P11" s="2"/>
      <c r="Q11" s="2"/>
      <c r="R11" s="2"/>
      <c r="S11" s="2"/>
      <c r="T11" s="2"/>
      <c r="U11" s="2"/>
      <c r="V11" s="2"/>
      <c r="W11" s="2"/>
      <c r="X11" s="2"/>
      <c r="Y11" s="2"/>
      <c r="Z11" s="2"/>
    </row>
    <row r="12">
      <c r="A12" s="13"/>
      <c r="B12" s="13"/>
      <c r="C12" s="12" t="s">
        <v>20</v>
      </c>
      <c r="D12" s="12" t="s">
        <v>21</v>
      </c>
      <c r="E12" s="12" t="s">
        <v>22</v>
      </c>
      <c r="F12" s="12" t="s">
        <v>22</v>
      </c>
      <c r="G12" s="12" t="s">
        <v>21</v>
      </c>
      <c r="H12" s="12" t="s">
        <v>20</v>
      </c>
      <c r="I12" s="12" t="s">
        <v>22</v>
      </c>
      <c r="J12" s="12" t="s">
        <v>21</v>
      </c>
      <c r="K12" s="12" t="s">
        <v>20</v>
      </c>
      <c r="L12" s="13"/>
      <c r="M12" s="2"/>
      <c r="N12" s="2"/>
      <c r="O12" s="2"/>
      <c r="P12" s="2"/>
      <c r="Q12" s="2"/>
      <c r="R12" s="2"/>
      <c r="S12" s="2"/>
      <c r="T12" s="2"/>
      <c r="U12" s="2"/>
      <c r="V12" s="2"/>
      <c r="W12" s="2"/>
      <c r="X12" s="2"/>
      <c r="Y12" s="2"/>
      <c r="Z12" s="2"/>
    </row>
    <row r="13">
      <c r="A13" s="14" t="s">
        <v>72</v>
      </c>
      <c r="B13" s="15" t="s">
        <v>73</v>
      </c>
      <c r="C13" s="17"/>
      <c r="D13" s="17">
        <v>70.0</v>
      </c>
      <c r="E13" s="17"/>
      <c r="F13" s="17"/>
      <c r="G13" s="17">
        <v>70.0</v>
      </c>
      <c r="H13" s="17"/>
      <c r="I13" s="17"/>
      <c r="J13" s="17">
        <v>86.0</v>
      </c>
      <c r="K13" s="17"/>
      <c r="L13" s="18">
        <f t="shared" ref="L13:L40" si="1">SUM(C13:K13)/3</f>
        <v>75.33333333</v>
      </c>
      <c r="M13" s="2"/>
      <c r="N13" s="2"/>
      <c r="O13" s="2"/>
      <c r="P13" s="2"/>
      <c r="Q13" s="2"/>
      <c r="R13" s="2"/>
      <c r="S13" s="2"/>
      <c r="T13" s="2"/>
      <c r="U13" s="2"/>
      <c r="V13" s="2"/>
      <c r="W13" s="2"/>
      <c r="X13" s="2"/>
      <c r="Y13" s="2"/>
      <c r="Z13" s="2"/>
    </row>
    <row r="14">
      <c r="A14" s="11"/>
      <c r="B14" s="15" t="s">
        <v>74</v>
      </c>
      <c r="C14" s="17"/>
      <c r="D14" s="17">
        <v>70.0</v>
      </c>
      <c r="E14" s="17"/>
      <c r="F14" s="17"/>
      <c r="G14" s="17">
        <v>70.0</v>
      </c>
      <c r="H14" s="17"/>
      <c r="I14" s="17"/>
      <c r="J14" s="17">
        <v>86.0</v>
      </c>
      <c r="K14" s="17"/>
      <c r="L14" s="18">
        <f t="shared" si="1"/>
        <v>75.33333333</v>
      </c>
      <c r="M14" s="2"/>
      <c r="N14" s="2"/>
      <c r="O14" s="2"/>
      <c r="P14" s="2"/>
      <c r="Q14" s="2"/>
      <c r="R14" s="2"/>
      <c r="S14" s="2"/>
      <c r="T14" s="2"/>
      <c r="U14" s="2"/>
      <c r="V14" s="2"/>
      <c r="W14" s="2"/>
      <c r="X14" s="2"/>
      <c r="Y14" s="2"/>
      <c r="Z14" s="2"/>
    </row>
    <row r="15">
      <c r="A15" s="11"/>
      <c r="B15" s="15" t="s">
        <v>75</v>
      </c>
      <c r="C15" s="17"/>
      <c r="D15" s="17">
        <v>70.0</v>
      </c>
      <c r="E15" s="17"/>
      <c r="F15" s="17"/>
      <c r="G15" s="17">
        <v>70.0</v>
      </c>
      <c r="H15" s="17"/>
      <c r="I15" s="17"/>
      <c r="J15" s="17">
        <v>86.0</v>
      </c>
      <c r="K15" s="17"/>
      <c r="L15" s="18">
        <f t="shared" si="1"/>
        <v>75.33333333</v>
      </c>
      <c r="M15" s="2"/>
      <c r="N15" s="2"/>
      <c r="O15" s="2"/>
      <c r="P15" s="2"/>
      <c r="Q15" s="2"/>
      <c r="R15" s="2"/>
      <c r="S15" s="2"/>
      <c r="T15" s="2"/>
      <c r="U15" s="2"/>
      <c r="V15" s="2"/>
      <c r="W15" s="2"/>
      <c r="X15" s="2"/>
      <c r="Y15" s="2"/>
      <c r="Z15" s="2"/>
    </row>
    <row r="16">
      <c r="A16" s="11"/>
      <c r="B16" s="15" t="s">
        <v>76</v>
      </c>
      <c r="C16" s="17"/>
      <c r="D16" s="17">
        <v>70.0</v>
      </c>
      <c r="E16" s="17"/>
      <c r="F16" s="17"/>
      <c r="G16" s="17">
        <v>70.0</v>
      </c>
      <c r="H16" s="17"/>
      <c r="I16" s="17"/>
      <c r="J16" s="17">
        <v>86.0</v>
      </c>
      <c r="K16" s="17"/>
      <c r="L16" s="18">
        <f t="shared" si="1"/>
        <v>75.33333333</v>
      </c>
      <c r="M16" s="2"/>
      <c r="N16" s="2"/>
      <c r="O16" s="2"/>
      <c r="P16" s="2"/>
      <c r="Q16" s="2"/>
      <c r="R16" s="2"/>
      <c r="S16" s="2"/>
      <c r="T16" s="2"/>
      <c r="U16" s="2"/>
      <c r="V16" s="2"/>
      <c r="W16" s="2"/>
      <c r="X16" s="2"/>
      <c r="Y16" s="2"/>
      <c r="Z16" s="2"/>
    </row>
    <row r="17">
      <c r="A17" s="11"/>
      <c r="B17" s="15" t="s">
        <v>77</v>
      </c>
      <c r="C17" s="17"/>
      <c r="D17" s="17">
        <v>70.0</v>
      </c>
      <c r="E17" s="17"/>
      <c r="F17" s="17"/>
      <c r="G17" s="17">
        <v>70.0</v>
      </c>
      <c r="H17" s="17"/>
      <c r="I17" s="17"/>
      <c r="J17" s="17">
        <v>86.0</v>
      </c>
      <c r="K17" s="17"/>
      <c r="L17" s="18">
        <f t="shared" si="1"/>
        <v>75.33333333</v>
      </c>
      <c r="M17" s="2"/>
      <c r="N17" s="2"/>
      <c r="O17" s="2"/>
      <c r="P17" s="2"/>
      <c r="Q17" s="2"/>
      <c r="R17" s="2"/>
      <c r="S17" s="2"/>
      <c r="T17" s="2"/>
      <c r="U17" s="2"/>
      <c r="V17" s="2"/>
      <c r="W17" s="2"/>
      <c r="X17" s="2"/>
      <c r="Y17" s="2"/>
      <c r="Z17" s="2"/>
    </row>
    <row r="18">
      <c r="A18" s="11"/>
      <c r="B18" s="15" t="s">
        <v>78</v>
      </c>
      <c r="C18" s="17"/>
      <c r="D18" s="17">
        <v>70.0</v>
      </c>
      <c r="E18" s="17"/>
      <c r="F18" s="17"/>
      <c r="G18" s="17">
        <v>70.0</v>
      </c>
      <c r="H18" s="17"/>
      <c r="I18" s="17"/>
      <c r="J18" s="17">
        <v>86.0</v>
      </c>
      <c r="K18" s="17"/>
      <c r="L18" s="18">
        <f t="shared" si="1"/>
        <v>75.33333333</v>
      </c>
      <c r="M18" s="2"/>
      <c r="N18" s="2"/>
      <c r="O18" s="2"/>
      <c r="P18" s="2"/>
      <c r="Q18" s="2"/>
      <c r="R18" s="2"/>
      <c r="S18" s="2"/>
      <c r="T18" s="2"/>
      <c r="U18" s="2"/>
      <c r="V18" s="2"/>
      <c r="W18" s="2"/>
      <c r="X18" s="2"/>
      <c r="Y18" s="2"/>
      <c r="Z18" s="2"/>
    </row>
    <row r="19">
      <c r="A19" s="13"/>
      <c r="B19" s="15" t="s">
        <v>79</v>
      </c>
      <c r="C19" s="17"/>
      <c r="D19" s="17">
        <v>70.0</v>
      </c>
      <c r="E19" s="17"/>
      <c r="F19" s="17"/>
      <c r="G19" s="17">
        <v>70.0</v>
      </c>
      <c r="H19" s="17"/>
      <c r="I19" s="17"/>
      <c r="J19" s="17">
        <v>86.0</v>
      </c>
      <c r="K19" s="17"/>
      <c r="L19" s="18">
        <f t="shared" si="1"/>
        <v>75.33333333</v>
      </c>
      <c r="M19" s="2"/>
      <c r="N19" s="2"/>
      <c r="O19" s="2"/>
      <c r="P19" s="2"/>
      <c r="Q19" s="2"/>
      <c r="R19" s="2"/>
      <c r="S19" s="2"/>
      <c r="T19" s="2"/>
      <c r="U19" s="2"/>
      <c r="V19" s="2"/>
      <c r="W19" s="2"/>
      <c r="X19" s="2"/>
      <c r="Y19" s="2"/>
      <c r="Z19" s="2"/>
    </row>
    <row r="20">
      <c r="A20" s="19" t="s">
        <v>80</v>
      </c>
      <c r="B20" s="15" t="s">
        <v>81</v>
      </c>
      <c r="C20" s="17"/>
      <c r="D20" s="17">
        <v>70.0</v>
      </c>
      <c r="E20" s="17"/>
      <c r="F20" s="17"/>
      <c r="G20" s="17">
        <v>71.0</v>
      </c>
      <c r="H20" s="17"/>
      <c r="I20" s="17"/>
      <c r="J20" s="17">
        <v>86.0</v>
      </c>
      <c r="K20" s="17"/>
      <c r="L20" s="18">
        <f t="shared" si="1"/>
        <v>75.66666667</v>
      </c>
      <c r="M20" s="2"/>
      <c r="N20" s="2"/>
      <c r="O20" s="2"/>
      <c r="P20" s="2"/>
      <c r="Q20" s="2"/>
      <c r="R20" s="2"/>
      <c r="S20" s="2"/>
      <c r="T20" s="2"/>
      <c r="U20" s="2"/>
      <c r="V20" s="2"/>
      <c r="W20" s="2"/>
      <c r="X20" s="2"/>
      <c r="Y20" s="2"/>
      <c r="Z20" s="2"/>
    </row>
    <row r="21" ht="32.25" customHeight="1">
      <c r="A21" s="14" t="s">
        <v>82</v>
      </c>
      <c r="B21" s="15" t="s">
        <v>83</v>
      </c>
      <c r="C21" s="17"/>
      <c r="D21" s="17">
        <v>70.0</v>
      </c>
      <c r="E21" s="17"/>
      <c r="F21" s="17"/>
      <c r="G21" s="17">
        <v>71.0</v>
      </c>
      <c r="H21" s="17"/>
      <c r="I21" s="17"/>
      <c r="J21" s="17">
        <v>86.0</v>
      </c>
      <c r="K21" s="17"/>
      <c r="L21" s="18">
        <f t="shared" si="1"/>
        <v>75.66666667</v>
      </c>
      <c r="M21" s="2"/>
      <c r="N21" s="2"/>
      <c r="O21" s="2"/>
      <c r="P21" s="2"/>
      <c r="Q21" s="2"/>
      <c r="R21" s="2"/>
      <c r="S21" s="2"/>
      <c r="T21" s="2"/>
      <c r="U21" s="2"/>
      <c r="V21" s="2"/>
      <c r="W21" s="2"/>
      <c r="X21" s="2"/>
      <c r="Y21" s="2"/>
      <c r="Z21" s="2"/>
    </row>
    <row r="22" ht="43.5" customHeight="1">
      <c r="A22" s="11"/>
      <c r="B22" s="15" t="s">
        <v>84</v>
      </c>
      <c r="C22" s="17"/>
      <c r="D22" s="17">
        <v>70.0</v>
      </c>
      <c r="E22" s="17"/>
      <c r="F22" s="17"/>
      <c r="G22" s="17">
        <v>70.0</v>
      </c>
      <c r="H22" s="17"/>
      <c r="I22" s="17"/>
      <c r="J22" s="17">
        <v>86.0</v>
      </c>
      <c r="K22" s="17"/>
      <c r="L22" s="18">
        <f t="shared" si="1"/>
        <v>75.33333333</v>
      </c>
      <c r="M22" s="2"/>
      <c r="N22" s="2"/>
      <c r="O22" s="2"/>
      <c r="P22" s="2"/>
      <c r="Q22" s="2"/>
      <c r="R22" s="2"/>
      <c r="S22" s="2"/>
      <c r="T22" s="2"/>
      <c r="U22" s="2"/>
      <c r="V22" s="2"/>
      <c r="W22" s="2"/>
      <c r="X22" s="2"/>
      <c r="Y22" s="2"/>
      <c r="Z22" s="2"/>
    </row>
    <row r="23" ht="39.75" customHeight="1">
      <c r="A23" s="13"/>
      <c r="B23" s="15" t="s">
        <v>85</v>
      </c>
      <c r="C23" s="17"/>
      <c r="D23" s="17">
        <v>70.0</v>
      </c>
      <c r="E23" s="17"/>
      <c r="F23" s="17"/>
      <c r="G23" s="17">
        <v>70.0</v>
      </c>
      <c r="H23" s="17"/>
      <c r="I23" s="17"/>
      <c r="J23" s="17">
        <v>86.0</v>
      </c>
      <c r="K23" s="17"/>
      <c r="L23" s="18">
        <f t="shared" si="1"/>
        <v>75.33333333</v>
      </c>
      <c r="M23" s="2"/>
      <c r="N23" s="2"/>
      <c r="O23" s="2"/>
      <c r="P23" s="2"/>
      <c r="Q23" s="2"/>
      <c r="R23" s="2"/>
      <c r="S23" s="2"/>
      <c r="T23" s="2"/>
      <c r="U23" s="2"/>
      <c r="V23" s="2"/>
      <c r="W23" s="2"/>
      <c r="X23" s="2"/>
      <c r="Y23" s="2"/>
      <c r="Z23" s="2"/>
    </row>
    <row r="24" ht="42.75" customHeight="1">
      <c r="A24" s="14" t="s">
        <v>86</v>
      </c>
      <c r="B24" s="15" t="s">
        <v>87</v>
      </c>
      <c r="C24" s="17"/>
      <c r="D24" s="17">
        <v>70.0</v>
      </c>
      <c r="E24" s="17"/>
      <c r="F24" s="17"/>
      <c r="G24" s="17">
        <v>71.0</v>
      </c>
      <c r="H24" s="17"/>
      <c r="I24" s="17"/>
      <c r="J24" s="17">
        <v>86.0</v>
      </c>
      <c r="K24" s="17"/>
      <c r="L24" s="18">
        <f t="shared" si="1"/>
        <v>75.66666667</v>
      </c>
      <c r="M24" s="2"/>
      <c r="N24" s="2"/>
      <c r="O24" s="2"/>
      <c r="P24" s="2"/>
      <c r="Q24" s="2"/>
      <c r="R24" s="2"/>
      <c r="S24" s="2"/>
      <c r="T24" s="2"/>
      <c r="U24" s="2"/>
      <c r="V24" s="2"/>
      <c r="W24" s="2"/>
      <c r="X24" s="2"/>
      <c r="Y24" s="2"/>
      <c r="Z24" s="2"/>
    </row>
    <row r="25" ht="29.25" customHeight="1">
      <c r="A25" s="13"/>
      <c r="B25" s="15" t="s">
        <v>88</v>
      </c>
      <c r="C25" s="17"/>
      <c r="D25" s="17">
        <v>70.0</v>
      </c>
      <c r="E25" s="17"/>
      <c r="F25" s="17"/>
      <c r="G25" s="17">
        <v>71.0</v>
      </c>
      <c r="H25" s="17"/>
      <c r="I25" s="17"/>
      <c r="J25" s="17">
        <v>86.0</v>
      </c>
      <c r="K25" s="17"/>
      <c r="L25" s="18">
        <f t="shared" si="1"/>
        <v>75.66666667</v>
      </c>
      <c r="M25" s="2"/>
      <c r="N25" s="2"/>
      <c r="O25" s="2"/>
      <c r="P25" s="2"/>
      <c r="Q25" s="2"/>
      <c r="R25" s="2"/>
      <c r="S25" s="2"/>
      <c r="T25" s="2"/>
      <c r="U25" s="2"/>
      <c r="V25" s="2"/>
      <c r="W25" s="2"/>
      <c r="X25" s="2"/>
      <c r="Y25" s="2"/>
      <c r="Z25" s="2"/>
    </row>
    <row r="26" ht="27.75" customHeight="1">
      <c r="A26" s="14" t="s">
        <v>89</v>
      </c>
      <c r="B26" s="15" t="s">
        <v>90</v>
      </c>
      <c r="C26" s="17"/>
      <c r="D26" s="17">
        <v>70.0</v>
      </c>
      <c r="E26" s="17"/>
      <c r="F26" s="17"/>
      <c r="G26" s="17">
        <v>70.0</v>
      </c>
      <c r="H26" s="17"/>
      <c r="I26" s="17"/>
      <c r="J26" s="17">
        <v>86.0</v>
      </c>
      <c r="K26" s="17"/>
      <c r="L26" s="18">
        <f t="shared" si="1"/>
        <v>75.33333333</v>
      </c>
      <c r="M26" s="2"/>
      <c r="N26" s="2"/>
      <c r="O26" s="2"/>
      <c r="P26" s="2"/>
      <c r="Q26" s="2"/>
      <c r="R26" s="2"/>
      <c r="S26" s="2"/>
      <c r="T26" s="2"/>
      <c r="U26" s="2"/>
      <c r="V26" s="2"/>
      <c r="W26" s="2"/>
      <c r="X26" s="2"/>
      <c r="Y26" s="2"/>
      <c r="Z26" s="2"/>
    </row>
    <row r="27" ht="30.0" customHeight="1">
      <c r="A27" s="11"/>
      <c r="B27" s="15" t="s">
        <v>91</v>
      </c>
      <c r="C27" s="17"/>
      <c r="D27" s="17">
        <v>70.0</v>
      </c>
      <c r="E27" s="17"/>
      <c r="F27" s="17"/>
      <c r="G27" s="17">
        <v>71.0</v>
      </c>
      <c r="H27" s="17"/>
      <c r="I27" s="17"/>
      <c r="J27" s="17">
        <v>86.0</v>
      </c>
      <c r="K27" s="17"/>
      <c r="L27" s="18">
        <f t="shared" si="1"/>
        <v>75.66666667</v>
      </c>
      <c r="M27" s="2"/>
      <c r="N27" s="2"/>
      <c r="O27" s="2"/>
      <c r="P27" s="2"/>
      <c r="Q27" s="2"/>
      <c r="R27" s="2"/>
      <c r="S27" s="2"/>
      <c r="T27" s="2"/>
      <c r="U27" s="2"/>
      <c r="V27" s="2"/>
      <c r="W27" s="2"/>
      <c r="X27" s="2"/>
      <c r="Y27" s="2"/>
      <c r="Z27" s="2"/>
    </row>
    <row r="28" ht="41.25" customHeight="1">
      <c r="A28" s="11"/>
      <c r="B28" s="15" t="s">
        <v>92</v>
      </c>
      <c r="C28" s="17"/>
      <c r="D28" s="17">
        <v>70.0</v>
      </c>
      <c r="E28" s="17"/>
      <c r="F28" s="17"/>
      <c r="G28" s="17">
        <v>71.0</v>
      </c>
      <c r="H28" s="17"/>
      <c r="I28" s="17"/>
      <c r="J28" s="17">
        <v>86.0</v>
      </c>
      <c r="K28" s="17"/>
      <c r="L28" s="18">
        <f t="shared" si="1"/>
        <v>75.66666667</v>
      </c>
      <c r="M28" s="2"/>
      <c r="N28" s="2"/>
      <c r="O28" s="2"/>
      <c r="P28" s="2"/>
      <c r="Q28" s="2"/>
      <c r="R28" s="2"/>
      <c r="S28" s="2"/>
      <c r="T28" s="2"/>
      <c r="U28" s="2"/>
      <c r="V28" s="2"/>
      <c r="W28" s="2"/>
      <c r="X28" s="2"/>
      <c r="Y28" s="2"/>
      <c r="Z28" s="2"/>
    </row>
    <row r="29" ht="42.75" customHeight="1">
      <c r="A29" s="13"/>
      <c r="B29" s="15" t="s">
        <v>93</v>
      </c>
      <c r="C29" s="17"/>
      <c r="D29" s="17">
        <v>70.0</v>
      </c>
      <c r="E29" s="17"/>
      <c r="F29" s="17"/>
      <c r="G29" s="17">
        <v>70.0</v>
      </c>
      <c r="H29" s="17"/>
      <c r="I29" s="17"/>
      <c r="J29" s="17">
        <v>86.0</v>
      </c>
      <c r="K29" s="17"/>
      <c r="L29" s="18">
        <f t="shared" si="1"/>
        <v>75.33333333</v>
      </c>
      <c r="M29" s="2"/>
      <c r="N29" s="2"/>
      <c r="O29" s="2"/>
      <c r="P29" s="2"/>
      <c r="Q29" s="2"/>
      <c r="R29" s="2"/>
      <c r="S29" s="2"/>
      <c r="T29" s="2"/>
      <c r="U29" s="2"/>
      <c r="V29" s="2"/>
      <c r="W29" s="2"/>
      <c r="X29" s="2"/>
      <c r="Y29" s="2"/>
      <c r="Z29" s="2"/>
    </row>
    <row r="30" ht="15.75" customHeight="1">
      <c r="A30" s="19" t="s">
        <v>94</v>
      </c>
      <c r="B30" s="15" t="s">
        <v>95</v>
      </c>
      <c r="C30" s="17"/>
      <c r="D30" s="17">
        <v>70.0</v>
      </c>
      <c r="E30" s="17"/>
      <c r="F30" s="17"/>
      <c r="G30" s="17">
        <v>70.0</v>
      </c>
      <c r="H30" s="17"/>
      <c r="I30" s="17"/>
      <c r="J30" s="17">
        <v>86.0</v>
      </c>
      <c r="K30" s="17"/>
      <c r="L30" s="18">
        <f t="shared" si="1"/>
        <v>75.33333333</v>
      </c>
      <c r="M30" s="2"/>
      <c r="N30" s="2"/>
      <c r="O30" s="2"/>
      <c r="P30" s="2"/>
      <c r="Q30" s="2"/>
      <c r="R30" s="2"/>
      <c r="S30" s="2"/>
      <c r="T30" s="2"/>
      <c r="U30" s="2"/>
      <c r="V30" s="2"/>
      <c r="W30" s="2"/>
      <c r="X30" s="2"/>
      <c r="Y30" s="2"/>
      <c r="Z30" s="2"/>
    </row>
    <row r="31" ht="30.0" customHeight="1">
      <c r="A31" s="14" t="s">
        <v>96</v>
      </c>
      <c r="B31" s="15" t="s">
        <v>97</v>
      </c>
      <c r="C31" s="17"/>
      <c r="D31" s="17">
        <v>70.0</v>
      </c>
      <c r="E31" s="17"/>
      <c r="F31" s="17"/>
      <c r="G31" s="17">
        <v>70.0</v>
      </c>
      <c r="H31" s="17"/>
      <c r="I31" s="17"/>
      <c r="J31" s="17">
        <v>86.0</v>
      </c>
      <c r="K31" s="17"/>
      <c r="L31" s="18">
        <f t="shared" si="1"/>
        <v>75.33333333</v>
      </c>
      <c r="M31" s="2"/>
      <c r="N31" s="2"/>
      <c r="O31" s="2"/>
      <c r="P31" s="2"/>
      <c r="Q31" s="2"/>
      <c r="R31" s="2"/>
      <c r="S31" s="2"/>
      <c r="T31" s="2"/>
      <c r="U31" s="2"/>
      <c r="V31" s="2"/>
      <c r="W31" s="2"/>
      <c r="X31" s="2"/>
      <c r="Y31" s="2"/>
      <c r="Z31" s="2"/>
    </row>
    <row r="32" ht="31.5" customHeight="1">
      <c r="A32" s="11"/>
      <c r="B32" s="15" t="s">
        <v>98</v>
      </c>
      <c r="C32" s="17"/>
      <c r="D32" s="17">
        <v>70.0</v>
      </c>
      <c r="E32" s="17"/>
      <c r="F32" s="17"/>
      <c r="G32" s="17">
        <v>70.0</v>
      </c>
      <c r="H32" s="17"/>
      <c r="I32" s="17"/>
      <c r="J32" s="17">
        <v>86.0</v>
      </c>
      <c r="K32" s="17"/>
      <c r="L32" s="18">
        <f t="shared" si="1"/>
        <v>75.33333333</v>
      </c>
      <c r="M32" s="2"/>
      <c r="N32" s="2"/>
      <c r="O32" s="2"/>
      <c r="P32" s="2"/>
      <c r="Q32" s="2"/>
      <c r="R32" s="2"/>
      <c r="S32" s="2"/>
      <c r="T32" s="2"/>
      <c r="U32" s="2"/>
      <c r="V32" s="2"/>
      <c r="W32" s="2"/>
      <c r="X32" s="2"/>
      <c r="Y32" s="2"/>
      <c r="Z32" s="2"/>
    </row>
    <row r="33" ht="27.0" customHeight="1">
      <c r="A33" s="11"/>
      <c r="B33" s="15" t="s">
        <v>99</v>
      </c>
      <c r="C33" s="17"/>
      <c r="D33" s="17">
        <v>70.0</v>
      </c>
      <c r="E33" s="17"/>
      <c r="F33" s="17"/>
      <c r="G33" s="17">
        <v>70.0</v>
      </c>
      <c r="H33" s="17"/>
      <c r="I33" s="17"/>
      <c r="J33" s="17">
        <v>86.0</v>
      </c>
      <c r="K33" s="17"/>
      <c r="L33" s="18">
        <f t="shared" si="1"/>
        <v>75.33333333</v>
      </c>
      <c r="M33" s="2"/>
      <c r="N33" s="2"/>
      <c r="O33" s="2"/>
      <c r="P33" s="2"/>
      <c r="Q33" s="2"/>
      <c r="R33" s="2"/>
      <c r="S33" s="2"/>
      <c r="T33" s="2"/>
      <c r="U33" s="2"/>
      <c r="V33" s="2"/>
      <c r="W33" s="2"/>
      <c r="X33" s="2"/>
      <c r="Y33" s="2"/>
      <c r="Z33" s="2"/>
    </row>
    <row r="34" ht="32.25" customHeight="1">
      <c r="A34" s="13"/>
      <c r="B34" s="15" t="s">
        <v>100</v>
      </c>
      <c r="C34" s="17"/>
      <c r="D34" s="17">
        <v>70.0</v>
      </c>
      <c r="E34" s="17"/>
      <c r="F34" s="17"/>
      <c r="G34" s="17">
        <v>70.0</v>
      </c>
      <c r="H34" s="17"/>
      <c r="I34" s="17"/>
      <c r="J34" s="17">
        <v>86.0</v>
      </c>
      <c r="K34" s="17"/>
      <c r="L34" s="18">
        <f t="shared" si="1"/>
        <v>75.33333333</v>
      </c>
      <c r="M34" s="2"/>
      <c r="N34" s="2"/>
      <c r="O34" s="2"/>
      <c r="P34" s="2"/>
      <c r="Q34" s="2"/>
      <c r="R34" s="2"/>
      <c r="S34" s="2"/>
      <c r="T34" s="2"/>
      <c r="U34" s="2"/>
      <c r="V34" s="2"/>
      <c r="W34" s="2"/>
      <c r="X34" s="2"/>
      <c r="Y34" s="2"/>
      <c r="Z34" s="2"/>
    </row>
    <row r="35" ht="45.75" customHeight="1">
      <c r="A35" s="14" t="s">
        <v>101</v>
      </c>
      <c r="B35" s="15" t="s">
        <v>102</v>
      </c>
      <c r="C35" s="17"/>
      <c r="D35" s="17">
        <v>70.0</v>
      </c>
      <c r="E35" s="17"/>
      <c r="F35" s="17"/>
      <c r="G35" s="17">
        <v>70.0</v>
      </c>
      <c r="H35" s="17"/>
      <c r="I35" s="17"/>
      <c r="J35" s="17">
        <v>86.0</v>
      </c>
      <c r="K35" s="17"/>
      <c r="L35" s="18">
        <f t="shared" si="1"/>
        <v>75.33333333</v>
      </c>
      <c r="M35" s="2"/>
      <c r="N35" s="2"/>
      <c r="O35" s="2"/>
      <c r="P35" s="2"/>
      <c r="Q35" s="2"/>
      <c r="R35" s="2"/>
      <c r="S35" s="2"/>
      <c r="T35" s="2"/>
      <c r="U35" s="2"/>
      <c r="V35" s="2"/>
      <c r="W35" s="2"/>
      <c r="X35" s="2"/>
      <c r="Y35" s="2"/>
      <c r="Z35" s="2"/>
    </row>
    <row r="36" ht="45.0" customHeight="1">
      <c r="A36" s="13"/>
      <c r="B36" s="15" t="s">
        <v>103</v>
      </c>
      <c r="C36" s="17"/>
      <c r="D36" s="17">
        <v>70.0</v>
      </c>
      <c r="E36" s="17"/>
      <c r="F36" s="17"/>
      <c r="G36" s="17">
        <v>70.0</v>
      </c>
      <c r="H36" s="17"/>
      <c r="I36" s="17"/>
      <c r="J36" s="17">
        <v>86.0</v>
      </c>
      <c r="K36" s="17"/>
      <c r="L36" s="18">
        <f t="shared" si="1"/>
        <v>75.33333333</v>
      </c>
      <c r="M36" s="2"/>
      <c r="N36" s="2"/>
      <c r="O36" s="2"/>
      <c r="P36" s="2"/>
      <c r="Q36" s="2"/>
      <c r="R36" s="2"/>
      <c r="S36" s="2"/>
      <c r="T36" s="2"/>
      <c r="U36" s="2"/>
      <c r="V36" s="2"/>
      <c r="W36" s="2"/>
      <c r="X36" s="2"/>
      <c r="Y36" s="2"/>
      <c r="Z36" s="2"/>
    </row>
    <row r="37" ht="32.25" customHeight="1">
      <c r="A37" s="14" t="s">
        <v>104</v>
      </c>
      <c r="B37" s="15" t="s">
        <v>105</v>
      </c>
      <c r="C37" s="17"/>
      <c r="D37" s="17">
        <v>70.0</v>
      </c>
      <c r="E37" s="17"/>
      <c r="F37" s="17"/>
      <c r="G37" s="17">
        <v>70.0</v>
      </c>
      <c r="H37" s="17"/>
      <c r="I37" s="17"/>
      <c r="J37" s="17">
        <v>86.0</v>
      </c>
      <c r="K37" s="17"/>
      <c r="L37" s="18">
        <f t="shared" si="1"/>
        <v>75.33333333</v>
      </c>
      <c r="M37" s="2"/>
      <c r="N37" s="2"/>
      <c r="O37" s="2"/>
      <c r="P37" s="2"/>
      <c r="Q37" s="2"/>
      <c r="R37" s="2"/>
      <c r="S37" s="2"/>
      <c r="T37" s="2"/>
      <c r="U37" s="2"/>
      <c r="V37" s="2"/>
      <c r="W37" s="2"/>
      <c r="X37" s="2"/>
      <c r="Y37" s="2"/>
      <c r="Z37" s="2"/>
    </row>
    <row r="38" ht="15.75" customHeight="1">
      <c r="A38" s="11"/>
      <c r="B38" s="15" t="s">
        <v>106</v>
      </c>
      <c r="C38" s="17"/>
      <c r="D38" s="17">
        <v>70.0</v>
      </c>
      <c r="E38" s="17"/>
      <c r="F38" s="17"/>
      <c r="G38" s="17">
        <v>70.0</v>
      </c>
      <c r="H38" s="17"/>
      <c r="I38" s="17"/>
      <c r="J38" s="17">
        <v>86.0</v>
      </c>
      <c r="K38" s="17"/>
      <c r="L38" s="18">
        <f t="shared" si="1"/>
        <v>75.33333333</v>
      </c>
      <c r="M38" s="2"/>
      <c r="N38" s="2"/>
      <c r="O38" s="2"/>
      <c r="P38" s="2"/>
      <c r="Q38" s="2"/>
      <c r="R38" s="2"/>
      <c r="S38" s="2"/>
      <c r="T38" s="2"/>
      <c r="U38" s="2"/>
      <c r="V38" s="2"/>
      <c r="W38" s="2"/>
      <c r="X38" s="2"/>
      <c r="Y38" s="2"/>
      <c r="Z38" s="2"/>
    </row>
    <row r="39" ht="33.0" customHeight="1">
      <c r="A39" s="13"/>
      <c r="B39" s="15" t="s">
        <v>107</v>
      </c>
      <c r="C39" s="17"/>
      <c r="D39" s="17">
        <v>70.0</v>
      </c>
      <c r="E39" s="17"/>
      <c r="F39" s="17"/>
      <c r="G39" s="17">
        <v>70.0</v>
      </c>
      <c r="H39" s="17"/>
      <c r="I39" s="17"/>
      <c r="J39" s="17">
        <v>86.0</v>
      </c>
      <c r="K39" s="17"/>
      <c r="L39" s="18">
        <f t="shared" si="1"/>
        <v>75.33333333</v>
      </c>
      <c r="M39" s="2"/>
      <c r="N39" s="2"/>
      <c r="O39" s="2"/>
      <c r="P39" s="2"/>
      <c r="Q39" s="2"/>
      <c r="R39" s="2"/>
      <c r="S39" s="2"/>
      <c r="T39" s="2"/>
      <c r="U39" s="2"/>
      <c r="V39" s="2"/>
      <c r="W39" s="2"/>
      <c r="X39" s="2"/>
      <c r="Y39" s="2"/>
      <c r="Z39" s="2"/>
    </row>
    <row r="40" ht="51.0" customHeight="1">
      <c r="A40" s="19" t="s">
        <v>108</v>
      </c>
      <c r="B40" s="15" t="s">
        <v>109</v>
      </c>
      <c r="C40" s="17"/>
      <c r="D40" s="17">
        <v>70.0</v>
      </c>
      <c r="E40" s="17"/>
      <c r="F40" s="17"/>
      <c r="G40" s="17">
        <v>70.0</v>
      </c>
      <c r="H40" s="17"/>
      <c r="I40" s="17"/>
      <c r="J40" s="17">
        <v>86.0</v>
      </c>
      <c r="K40" s="17"/>
      <c r="L40" s="18">
        <f t="shared" si="1"/>
        <v>75.33333333</v>
      </c>
      <c r="M40" s="2"/>
      <c r="N40" s="2"/>
      <c r="O40" s="2"/>
      <c r="P40" s="2"/>
      <c r="Q40" s="2"/>
      <c r="R40" s="2"/>
      <c r="S40" s="2"/>
      <c r="T40" s="2"/>
      <c r="U40" s="2"/>
      <c r="V40" s="2"/>
      <c r="W40" s="2"/>
      <c r="X40" s="2"/>
      <c r="Y40" s="2"/>
      <c r="Z40" s="2"/>
    </row>
    <row r="41" ht="15.75" customHeight="1">
      <c r="A41" s="28" t="s">
        <v>56</v>
      </c>
      <c r="B41" s="25">
        <f>COUNTA(B13:B40)</f>
        <v>28</v>
      </c>
      <c r="C41" s="26" t="s">
        <v>58</v>
      </c>
      <c r="D41" s="9"/>
      <c r="E41" s="9"/>
      <c r="F41" s="9"/>
      <c r="G41" s="9"/>
      <c r="H41" s="9"/>
      <c r="I41" s="9"/>
      <c r="J41" s="9"/>
      <c r="K41" s="10"/>
      <c r="L41" s="27">
        <f>SUM(L13:L40)</f>
        <v>2111.333333</v>
      </c>
      <c r="M41" s="40"/>
      <c r="N41" s="2"/>
      <c r="O41" s="2"/>
      <c r="P41" s="2"/>
      <c r="Q41" s="2"/>
      <c r="R41" s="2"/>
      <c r="S41" s="2"/>
      <c r="T41" s="2"/>
      <c r="U41" s="2"/>
      <c r="V41" s="2"/>
      <c r="W41" s="2"/>
      <c r="X41" s="2"/>
      <c r="Y41" s="2"/>
      <c r="Z41" s="2"/>
    </row>
    <row r="42" ht="15.75" customHeight="1">
      <c r="A42" s="26" t="s">
        <v>110</v>
      </c>
      <c r="B42" s="9"/>
      <c r="C42" s="9"/>
      <c r="D42" s="9"/>
      <c r="E42" s="9"/>
      <c r="F42" s="9"/>
      <c r="G42" s="9"/>
      <c r="H42" s="9"/>
      <c r="I42" s="9"/>
      <c r="J42" s="9"/>
      <c r="K42" s="10"/>
      <c r="L42" s="27">
        <f>L41/B41</f>
        <v>75.4047619</v>
      </c>
      <c r="M42" s="40"/>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41" t="s">
        <v>111</v>
      </c>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t="s">
        <v>112</v>
      </c>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t="s">
        <v>60</v>
      </c>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t="s">
        <v>113</v>
      </c>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t="s">
        <v>114</v>
      </c>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42" t="s">
        <v>115</v>
      </c>
      <c r="M49" s="2"/>
      <c r="N49" s="2"/>
      <c r="O49" s="2"/>
      <c r="P49" s="2"/>
      <c r="Q49" s="2"/>
      <c r="R49" s="2"/>
      <c r="S49" s="2"/>
      <c r="T49" s="2"/>
      <c r="U49" s="2"/>
      <c r="V49" s="2"/>
      <c r="W49" s="2"/>
      <c r="X49" s="2"/>
      <c r="Y49" s="2"/>
      <c r="Z49" s="2"/>
    </row>
    <row r="50" ht="15.75" customHeight="1">
      <c r="A50" s="43"/>
      <c r="B50" s="43"/>
      <c r="C50" s="43"/>
      <c r="D50" s="43"/>
      <c r="E50" s="43"/>
      <c r="F50" s="43"/>
      <c r="G50" s="44"/>
      <c r="H50" s="2"/>
      <c r="I50" s="45"/>
      <c r="J50" s="46"/>
      <c r="K50" s="47"/>
      <c r="L50" s="48"/>
      <c r="M50" s="2"/>
      <c r="N50" s="2"/>
      <c r="O50" s="2"/>
      <c r="P50" s="2"/>
      <c r="Q50" s="2"/>
      <c r="R50" s="2"/>
      <c r="S50" s="2"/>
      <c r="T50" s="2"/>
      <c r="U50" s="2"/>
      <c r="V50" s="2"/>
      <c r="W50" s="2"/>
      <c r="X50" s="2"/>
      <c r="Y50" s="2"/>
      <c r="Z50" s="2"/>
    </row>
    <row r="51" ht="5.25" customHeight="1">
      <c r="A51" s="43"/>
      <c r="B51" s="43"/>
      <c r="C51" s="43"/>
      <c r="D51" s="43"/>
      <c r="E51" s="43"/>
      <c r="F51" s="43"/>
      <c r="G51" s="43"/>
      <c r="H51" s="43"/>
      <c r="I51" s="49"/>
      <c r="J51" s="46"/>
      <c r="K51" s="47"/>
      <c r="L51" s="48"/>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C53" s="2"/>
      <c r="D53" s="2"/>
      <c r="E53" s="2"/>
      <c r="F53" s="2"/>
      <c r="G53" s="50"/>
      <c r="M53" s="2"/>
      <c r="N53" s="2"/>
      <c r="O53" s="2"/>
      <c r="P53" s="2"/>
      <c r="Q53" s="2"/>
      <c r="R53" s="2"/>
      <c r="S53" s="2"/>
      <c r="T53" s="2"/>
      <c r="U53" s="2"/>
      <c r="V53" s="2"/>
      <c r="W53" s="2"/>
      <c r="X53" s="2"/>
      <c r="Y53" s="2"/>
      <c r="Z53" s="2"/>
    </row>
    <row r="54" ht="15.75" customHeight="1">
      <c r="A54" s="36" t="s">
        <v>116</v>
      </c>
      <c r="B54" s="2"/>
      <c r="C54" s="2"/>
      <c r="D54" s="2"/>
      <c r="E54" s="2"/>
      <c r="F54" s="2"/>
      <c r="G54" s="51" t="s">
        <v>117</v>
      </c>
      <c r="H54" s="2"/>
      <c r="I54" s="2"/>
      <c r="J54" s="2"/>
      <c r="K54" s="2"/>
      <c r="L54" s="2"/>
      <c r="M54" s="2"/>
      <c r="N54" s="2"/>
      <c r="O54" s="2"/>
      <c r="P54" s="2"/>
      <c r="Q54" s="2"/>
      <c r="R54" s="2"/>
      <c r="S54" s="2"/>
      <c r="T54" s="2"/>
      <c r="U54" s="2"/>
      <c r="V54" s="2"/>
      <c r="W54" s="2"/>
      <c r="X54" s="2"/>
      <c r="Y54" s="2"/>
      <c r="Z54" s="2"/>
    </row>
    <row r="55" ht="15.75" customHeight="1">
      <c r="A55" s="36" t="str">
        <f>'Semester 1'!A52</f>
        <v>Kepala SMP Muhammadiyah Menes</v>
      </c>
      <c r="B55" s="2"/>
      <c r="C55" s="2"/>
      <c r="D55" s="2"/>
      <c r="E55" s="2"/>
      <c r="F55" s="2"/>
      <c r="G55" s="35" t="s">
        <v>118</v>
      </c>
      <c r="H55" s="2"/>
      <c r="I55" s="2"/>
      <c r="J55" s="2"/>
      <c r="K55" s="2"/>
      <c r="L55" s="2"/>
      <c r="M55" s="2"/>
      <c r="N55" s="2"/>
      <c r="O55" s="2"/>
      <c r="P55" s="2"/>
      <c r="Q55" s="2"/>
      <c r="R55" s="2"/>
      <c r="S55" s="2"/>
      <c r="T55" s="2"/>
      <c r="U55" s="2"/>
      <c r="V55" s="2"/>
      <c r="W55" s="2"/>
      <c r="X55" s="2"/>
      <c r="Y55" s="2"/>
      <c r="Z55" s="2"/>
    </row>
    <row r="56" ht="21.0" customHeight="1">
      <c r="A56" s="36"/>
      <c r="B56" s="2"/>
      <c r="C56" s="2"/>
      <c r="D56" s="2"/>
      <c r="E56" s="2"/>
      <c r="F56" s="2"/>
      <c r="G56" s="52"/>
      <c r="H56" s="2"/>
      <c r="I56" s="2"/>
      <c r="J56" s="2"/>
      <c r="K56" s="2"/>
      <c r="L56" s="2"/>
      <c r="M56" s="2"/>
      <c r="N56" s="2"/>
      <c r="O56" s="2"/>
      <c r="P56" s="2"/>
      <c r="Q56" s="2"/>
      <c r="R56" s="2"/>
      <c r="S56" s="2"/>
      <c r="T56" s="2"/>
      <c r="U56" s="2"/>
      <c r="V56" s="2"/>
      <c r="W56" s="2"/>
      <c r="X56" s="2"/>
      <c r="Y56" s="2"/>
      <c r="Z56" s="2"/>
    </row>
    <row r="57" ht="15.75" customHeight="1">
      <c r="A57" s="36"/>
      <c r="B57" s="2"/>
      <c r="C57" s="2"/>
      <c r="D57" s="2"/>
      <c r="E57" s="2"/>
      <c r="F57" s="2"/>
      <c r="G57" s="52"/>
      <c r="H57" s="2"/>
      <c r="I57" s="2"/>
      <c r="J57" s="2"/>
      <c r="K57" s="2"/>
      <c r="L57" s="2"/>
      <c r="M57" s="2"/>
      <c r="N57" s="2"/>
      <c r="O57" s="2"/>
      <c r="P57" s="2"/>
      <c r="Q57" s="2"/>
      <c r="R57" s="2"/>
      <c r="S57" s="2"/>
      <c r="T57" s="2"/>
      <c r="U57" s="2"/>
      <c r="V57" s="2"/>
      <c r="W57" s="2"/>
      <c r="X57" s="2"/>
      <c r="Y57" s="2"/>
      <c r="Z57" s="2"/>
    </row>
    <row r="58" ht="15.75" customHeight="1">
      <c r="A58" s="53" t="str">
        <f>'Semester 1'!A54</f>
        <v>Sukaesih, S.Pd.I</v>
      </c>
      <c r="B58" s="2"/>
      <c r="C58" s="2"/>
      <c r="D58" s="2"/>
      <c r="E58" s="2"/>
      <c r="F58" s="2"/>
      <c r="G58" s="54" t="str">
        <f>'Semester 1'!G54</f>
        <v>Titik Husnawati</v>
      </c>
      <c r="H58" s="2"/>
      <c r="I58" s="2"/>
      <c r="J58" s="2"/>
      <c r="K58" s="2"/>
      <c r="L58" s="2"/>
      <c r="M58" s="2"/>
      <c r="N58" s="2"/>
      <c r="O58" s="2"/>
      <c r="P58" s="2"/>
      <c r="Q58" s="2"/>
      <c r="R58" s="2"/>
      <c r="S58" s="2"/>
      <c r="T58" s="2"/>
      <c r="U58" s="2"/>
      <c r="V58" s="2"/>
      <c r="W58" s="2"/>
      <c r="X58" s="2"/>
      <c r="Y58" s="2"/>
      <c r="Z58" s="2"/>
    </row>
    <row r="59" ht="15.75" customHeight="1">
      <c r="A59" s="36" t="str">
        <f>'Semester 1'!A55</f>
        <v/>
      </c>
      <c r="B59" s="2"/>
      <c r="C59" s="2"/>
      <c r="D59" s="2"/>
      <c r="E59" s="2"/>
      <c r="F59" s="2"/>
      <c r="G59" s="35" t="str">
        <f>'Semester 1'!G55:L55</f>
        <v/>
      </c>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F10:H10"/>
    <mergeCell ref="I10:K10"/>
    <mergeCell ref="C41:K41"/>
    <mergeCell ref="A42:K42"/>
    <mergeCell ref="A49:L49"/>
    <mergeCell ref="G53:L53"/>
    <mergeCell ref="G59:L59"/>
    <mergeCell ref="A10:A12"/>
    <mergeCell ref="A13:A19"/>
    <mergeCell ref="A21:A23"/>
    <mergeCell ref="A24:A25"/>
    <mergeCell ref="A26:A29"/>
    <mergeCell ref="A31:A34"/>
    <mergeCell ref="A35:A36"/>
    <mergeCell ref="A37:A39"/>
    <mergeCell ref="A1:L1"/>
    <mergeCell ref="A7:L7"/>
    <mergeCell ref="A9:L9"/>
    <mergeCell ref="B10:B12"/>
    <mergeCell ref="C10:E10"/>
    <mergeCell ref="L10:L12"/>
    <mergeCell ref="A8:L8"/>
  </mergeCells>
  <printOptions/>
  <pageMargins bottom="0.75" footer="0.0" header="0.0" left="0.7" right="0.76" top="0.75"/>
  <pageSetup paperSize="14"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2.63" defaultRowHeight="15.0"/>
  <cols>
    <col customWidth="1" min="1" max="1" width="15.75"/>
    <col customWidth="1" min="2" max="2" width="21.38"/>
    <col customWidth="1" min="3" max="3" width="3.75"/>
    <col customWidth="1" min="4" max="4" width="3.88"/>
    <col customWidth="1" min="5" max="5" width="4.25"/>
    <col customWidth="1" min="6" max="6" width="3.88"/>
    <col customWidth="1" min="7" max="7" width="3.75"/>
    <col customWidth="1" min="8" max="8" width="3.88"/>
    <col customWidth="1" min="9" max="9" width="3.5"/>
    <col customWidth="1" min="10" max="11" width="3.88"/>
    <col customWidth="1" min="12" max="12" width="4.13"/>
    <col customWidth="1" min="13" max="26" width="5.38"/>
  </cols>
  <sheetData>
    <row r="1">
      <c r="A1" s="37" t="s">
        <v>67</v>
      </c>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2" t="s">
        <v>1</v>
      </c>
      <c r="B3" s="2" t="str">
        <f>'Semester 1'!B3</f>
        <v>: Ilmu Pengetahuan Alam (IPA)</v>
      </c>
      <c r="C3" s="2"/>
      <c r="D3" s="2"/>
      <c r="E3" s="2"/>
      <c r="F3" s="2"/>
      <c r="G3" s="2"/>
      <c r="H3" s="2"/>
      <c r="I3" s="2"/>
      <c r="J3" s="2"/>
      <c r="K3" s="2"/>
      <c r="L3" s="2"/>
      <c r="M3" s="2"/>
      <c r="N3" s="2"/>
      <c r="O3" s="2"/>
      <c r="P3" s="2"/>
      <c r="Q3" s="2"/>
      <c r="R3" s="2"/>
      <c r="S3" s="2"/>
      <c r="T3" s="2"/>
      <c r="U3" s="2"/>
      <c r="V3" s="2"/>
      <c r="W3" s="2"/>
      <c r="X3" s="2"/>
      <c r="Y3" s="2"/>
      <c r="Z3" s="2"/>
    </row>
    <row r="4">
      <c r="A4" s="2" t="s">
        <v>3</v>
      </c>
      <c r="B4" s="2" t="str">
        <f>'Semester 1'!B4</f>
        <v>: IX (Sembilan)</v>
      </c>
      <c r="C4" s="2"/>
      <c r="D4" s="2"/>
      <c r="E4" s="2"/>
      <c r="F4" s="2"/>
      <c r="G4" s="2"/>
      <c r="H4" s="2"/>
      <c r="I4" s="2"/>
      <c r="J4" s="2"/>
      <c r="K4" s="2"/>
      <c r="L4" s="2"/>
      <c r="M4" s="2"/>
      <c r="N4" s="2"/>
      <c r="O4" s="2"/>
      <c r="P4" s="2"/>
      <c r="Q4" s="2"/>
      <c r="R4" s="2"/>
      <c r="S4" s="2"/>
      <c r="T4" s="2"/>
      <c r="U4" s="2"/>
      <c r="V4" s="2"/>
      <c r="W4" s="2"/>
      <c r="X4" s="2"/>
      <c r="Y4" s="2"/>
      <c r="Z4" s="2"/>
    </row>
    <row r="5">
      <c r="A5" s="2" t="s">
        <v>5</v>
      </c>
      <c r="B5" s="2" t="s">
        <v>68</v>
      </c>
      <c r="C5" s="2"/>
      <c r="D5" s="2"/>
      <c r="E5" s="2"/>
      <c r="F5" s="2"/>
      <c r="G5" s="2"/>
      <c r="H5" s="2"/>
      <c r="I5" s="2"/>
      <c r="J5" s="2"/>
      <c r="K5" s="2"/>
      <c r="L5" s="2"/>
      <c r="M5" s="2"/>
      <c r="N5" s="2"/>
      <c r="O5" s="2"/>
      <c r="P5" s="2"/>
      <c r="Q5" s="2"/>
      <c r="R5" s="2"/>
      <c r="S5" s="2"/>
      <c r="T5" s="2"/>
      <c r="U5" s="2"/>
      <c r="V5" s="2"/>
      <c r="W5" s="2"/>
      <c r="X5" s="2"/>
      <c r="Y5" s="2"/>
      <c r="Z5" s="2"/>
    </row>
    <row r="6">
      <c r="A6" s="3" t="s">
        <v>7</v>
      </c>
      <c r="B6" s="2"/>
      <c r="C6" s="2"/>
      <c r="D6" s="2"/>
      <c r="E6" s="2"/>
      <c r="F6" s="2"/>
      <c r="G6" s="2"/>
      <c r="H6" s="2"/>
      <c r="I6" s="2"/>
      <c r="J6" s="2"/>
      <c r="K6" s="2"/>
      <c r="L6" s="2"/>
      <c r="M6" s="2"/>
      <c r="N6" s="2"/>
      <c r="O6" s="2"/>
      <c r="P6" s="2"/>
      <c r="Q6" s="2"/>
      <c r="R6" s="2"/>
      <c r="S6" s="2"/>
      <c r="T6" s="2"/>
      <c r="U6" s="2"/>
      <c r="V6" s="2"/>
      <c r="W6" s="2"/>
      <c r="X6" s="2"/>
      <c r="Y6" s="2"/>
      <c r="Z6" s="2"/>
    </row>
    <row r="7" ht="29.25" customHeight="1">
      <c r="A7" s="4" t="s">
        <v>119</v>
      </c>
      <c r="M7" s="2"/>
      <c r="N7" s="2"/>
      <c r="O7" s="2"/>
      <c r="P7" s="2"/>
      <c r="Q7" s="2"/>
      <c r="R7" s="2"/>
      <c r="S7" s="2"/>
      <c r="T7" s="2"/>
      <c r="U7" s="2"/>
      <c r="V7" s="2"/>
      <c r="W7" s="2"/>
      <c r="X7" s="2"/>
      <c r="Y7" s="2"/>
      <c r="Z7" s="2"/>
    </row>
    <row r="8" ht="66.75" customHeight="1">
      <c r="A8" s="4" t="s">
        <v>120</v>
      </c>
      <c r="M8" s="2"/>
      <c r="N8" s="2"/>
      <c r="O8" s="2"/>
      <c r="P8" s="2"/>
      <c r="Q8" s="2"/>
      <c r="R8" s="2"/>
      <c r="S8" s="2"/>
      <c r="T8" s="2"/>
      <c r="U8" s="2"/>
      <c r="V8" s="2"/>
      <c r="W8" s="2"/>
      <c r="X8" s="2"/>
      <c r="Y8" s="2"/>
      <c r="Z8" s="2"/>
    </row>
    <row r="9" ht="72.0" customHeight="1">
      <c r="M9" s="2"/>
      <c r="N9" s="2"/>
      <c r="O9" s="2"/>
      <c r="P9" s="2"/>
      <c r="Q9" s="2"/>
      <c r="R9" s="2"/>
      <c r="S9" s="2"/>
      <c r="T9" s="2"/>
      <c r="U9" s="2"/>
      <c r="V9" s="2"/>
      <c r="W9" s="2"/>
      <c r="X9" s="2"/>
      <c r="Y9" s="2"/>
      <c r="Z9" s="2"/>
    </row>
    <row r="10">
      <c r="A10" s="7" t="s">
        <v>11</v>
      </c>
      <c r="B10" s="7" t="s">
        <v>12</v>
      </c>
      <c r="C10" s="8" t="s">
        <v>13</v>
      </c>
      <c r="D10" s="9"/>
      <c r="E10" s="10"/>
      <c r="F10" s="8" t="s">
        <v>14</v>
      </c>
      <c r="G10" s="9"/>
      <c r="H10" s="10"/>
      <c r="I10" s="8" t="s">
        <v>15</v>
      </c>
      <c r="J10" s="9"/>
      <c r="K10" s="10"/>
      <c r="L10" s="7" t="s">
        <v>16</v>
      </c>
      <c r="M10" s="2"/>
      <c r="N10" s="2"/>
      <c r="O10" s="2"/>
      <c r="P10" s="2"/>
      <c r="Q10" s="2"/>
      <c r="R10" s="2"/>
      <c r="S10" s="2"/>
      <c r="T10" s="2"/>
      <c r="U10" s="2"/>
      <c r="V10" s="2"/>
      <c r="W10" s="2"/>
      <c r="X10" s="2"/>
      <c r="Y10" s="2"/>
      <c r="Z10" s="2"/>
    </row>
    <row r="11">
      <c r="A11" s="11"/>
      <c r="B11" s="11"/>
      <c r="C11" s="12" t="s">
        <v>17</v>
      </c>
      <c r="D11" s="12" t="s">
        <v>18</v>
      </c>
      <c r="E11" s="12" t="s">
        <v>19</v>
      </c>
      <c r="F11" s="12" t="s">
        <v>17</v>
      </c>
      <c r="G11" s="12" t="s">
        <v>18</v>
      </c>
      <c r="H11" s="12" t="s">
        <v>19</v>
      </c>
      <c r="I11" s="12" t="s">
        <v>17</v>
      </c>
      <c r="J11" s="12" t="s">
        <v>18</v>
      </c>
      <c r="K11" s="12" t="s">
        <v>19</v>
      </c>
      <c r="L11" s="11"/>
      <c r="M11" s="2"/>
      <c r="N11" s="2"/>
      <c r="O11" s="2"/>
      <c r="P11" s="2"/>
      <c r="Q11" s="2"/>
      <c r="R11" s="2"/>
      <c r="S11" s="2"/>
      <c r="T11" s="2"/>
      <c r="U11" s="2"/>
      <c r="V11" s="2"/>
      <c r="W11" s="2"/>
      <c r="X11" s="2"/>
      <c r="Y11" s="2"/>
      <c r="Z11" s="2"/>
    </row>
    <row r="12">
      <c r="A12" s="13"/>
      <c r="B12" s="13"/>
      <c r="C12" s="12" t="s">
        <v>20</v>
      </c>
      <c r="D12" s="12" t="s">
        <v>21</v>
      </c>
      <c r="E12" s="12" t="s">
        <v>22</v>
      </c>
      <c r="F12" s="12" t="s">
        <v>22</v>
      </c>
      <c r="G12" s="12" t="s">
        <v>21</v>
      </c>
      <c r="H12" s="12" t="s">
        <v>20</v>
      </c>
      <c r="I12" s="12" t="s">
        <v>22</v>
      </c>
      <c r="J12" s="12" t="s">
        <v>21</v>
      </c>
      <c r="K12" s="12" t="s">
        <v>20</v>
      </c>
      <c r="L12" s="13"/>
      <c r="M12" s="2"/>
      <c r="N12" s="2"/>
      <c r="O12" s="2"/>
      <c r="P12" s="2"/>
      <c r="Q12" s="2"/>
      <c r="R12" s="2"/>
      <c r="S12" s="2"/>
      <c r="T12" s="2"/>
      <c r="U12" s="2"/>
      <c r="V12" s="2"/>
      <c r="W12" s="2"/>
      <c r="X12" s="2"/>
      <c r="Y12" s="2"/>
      <c r="Z12" s="2"/>
    </row>
    <row r="13">
      <c r="A13" s="5" t="s">
        <v>121</v>
      </c>
      <c r="B13" s="6"/>
      <c r="C13" s="6"/>
      <c r="D13" s="6"/>
      <c r="E13" s="6"/>
      <c r="F13" s="6"/>
      <c r="G13" s="6"/>
      <c r="H13" s="6"/>
      <c r="I13" s="6"/>
      <c r="J13" s="6"/>
      <c r="K13" s="6"/>
      <c r="L13" s="6"/>
      <c r="M13" s="2"/>
      <c r="N13" s="2"/>
      <c r="O13" s="2"/>
      <c r="P13" s="2"/>
      <c r="Q13" s="2"/>
      <c r="R13" s="2"/>
      <c r="S13" s="2"/>
      <c r="T13" s="2"/>
      <c r="U13" s="2"/>
      <c r="V13" s="2"/>
      <c r="W13" s="2"/>
      <c r="X13" s="2"/>
      <c r="Y13" s="2"/>
      <c r="Z13" s="2"/>
    </row>
    <row r="14">
      <c r="A14" s="20"/>
      <c r="B14" s="15" t="s">
        <v>122</v>
      </c>
      <c r="C14" s="17"/>
      <c r="D14" s="17"/>
      <c r="E14" s="17"/>
      <c r="F14" s="17"/>
      <c r="G14" s="17"/>
      <c r="H14" s="17"/>
      <c r="I14" s="17"/>
      <c r="J14" s="17"/>
      <c r="K14" s="17"/>
      <c r="L14" s="18">
        <f t="shared" ref="L14:L40" si="1">SUM(C14:K14)/3</f>
        <v>0</v>
      </c>
      <c r="M14" s="2"/>
      <c r="N14" s="2"/>
      <c r="O14" s="2"/>
      <c r="P14" s="2"/>
      <c r="Q14" s="2"/>
      <c r="R14" s="2"/>
      <c r="S14" s="2"/>
      <c r="T14" s="2"/>
      <c r="U14" s="2"/>
      <c r="V14" s="2"/>
      <c r="W14" s="2"/>
      <c r="X14" s="2"/>
      <c r="Y14" s="2"/>
      <c r="Z14" s="2"/>
    </row>
    <row r="15">
      <c r="A15" s="20"/>
      <c r="B15" s="15" t="s">
        <v>123</v>
      </c>
      <c r="C15" s="17"/>
      <c r="D15" s="17"/>
      <c r="E15" s="17"/>
      <c r="F15" s="17"/>
      <c r="G15" s="17"/>
      <c r="H15" s="17"/>
      <c r="I15" s="17"/>
      <c r="J15" s="17"/>
      <c r="K15" s="17"/>
      <c r="L15" s="18">
        <f t="shared" si="1"/>
        <v>0</v>
      </c>
      <c r="M15" s="2"/>
      <c r="N15" s="2"/>
      <c r="O15" s="2"/>
      <c r="P15" s="2"/>
      <c r="Q15" s="2"/>
      <c r="R15" s="2"/>
      <c r="S15" s="2"/>
      <c r="T15" s="2"/>
      <c r="U15" s="2"/>
      <c r="V15" s="2"/>
      <c r="W15" s="2"/>
      <c r="X15" s="2"/>
      <c r="Y15" s="2"/>
      <c r="Z15" s="2"/>
    </row>
    <row r="16">
      <c r="A16" s="20"/>
      <c r="B16" s="15" t="s">
        <v>124</v>
      </c>
      <c r="C16" s="17"/>
      <c r="D16" s="17"/>
      <c r="E16" s="17"/>
      <c r="F16" s="17"/>
      <c r="G16" s="17"/>
      <c r="H16" s="17"/>
      <c r="I16" s="17"/>
      <c r="J16" s="17"/>
      <c r="K16" s="17"/>
      <c r="L16" s="18">
        <f t="shared" si="1"/>
        <v>0</v>
      </c>
      <c r="M16" s="2"/>
      <c r="N16" s="2"/>
      <c r="O16" s="2"/>
      <c r="P16" s="2"/>
      <c r="Q16" s="2"/>
      <c r="R16" s="2"/>
      <c r="S16" s="2"/>
      <c r="T16" s="2"/>
      <c r="U16" s="2"/>
      <c r="V16" s="2"/>
      <c r="W16" s="2"/>
      <c r="X16" s="2"/>
      <c r="Y16" s="2"/>
      <c r="Z16" s="2"/>
    </row>
    <row r="17">
      <c r="A17" s="20"/>
      <c r="B17" s="15" t="s">
        <v>125</v>
      </c>
      <c r="C17" s="17"/>
      <c r="D17" s="17"/>
      <c r="E17" s="17"/>
      <c r="F17" s="17"/>
      <c r="G17" s="17"/>
      <c r="H17" s="17"/>
      <c r="I17" s="17"/>
      <c r="J17" s="17"/>
      <c r="K17" s="17"/>
      <c r="L17" s="18">
        <f t="shared" si="1"/>
        <v>0</v>
      </c>
      <c r="M17" s="2"/>
      <c r="N17" s="2"/>
      <c r="O17" s="2"/>
      <c r="P17" s="2"/>
      <c r="Q17" s="2"/>
      <c r="R17" s="2"/>
      <c r="S17" s="2"/>
      <c r="T17" s="2"/>
      <c r="U17" s="2"/>
      <c r="V17" s="2"/>
      <c r="W17" s="2"/>
      <c r="X17" s="2"/>
      <c r="Y17" s="2"/>
      <c r="Z17" s="2"/>
    </row>
    <row r="18">
      <c r="A18" s="20"/>
      <c r="B18" s="15" t="s">
        <v>126</v>
      </c>
      <c r="C18" s="17"/>
      <c r="D18" s="17"/>
      <c r="E18" s="17"/>
      <c r="F18" s="17"/>
      <c r="G18" s="17"/>
      <c r="H18" s="17"/>
      <c r="I18" s="17"/>
      <c r="J18" s="17"/>
      <c r="K18" s="17"/>
      <c r="L18" s="18">
        <f t="shared" si="1"/>
        <v>0</v>
      </c>
      <c r="M18" s="2"/>
      <c r="N18" s="2"/>
      <c r="O18" s="2"/>
      <c r="P18" s="2"/>
      <c r="Q18" s="2"/>
      <c r="R18" s="2"/>
      <c r="S18" s="2"/>
      <c r="T18" s="2"/>
      <c r="U18" s="2"/>
      <c r="V18" s="2"/>
      <c r="W18" s="2"/>
      <c r="X18" s="2"/>
      <c r="Y18" s="2"/>
      <c r="Z18" s="2"/>
    </row>
    <row r="19">
      <c r="A19" s="55"/>
      <c r="B19" s="15" t="s">
        <v>127</v>
      </c>
      <c r="C19" s="17"/>
      <c r="D19" s="17"/>
      <c r="E19" s="17"/>
      <c r="F19" s="17"/>
      <c r="G19" s="17"/>
      <c r="H19" s="17"/>
      <c r="I19" s="17"/>
      <c r="J19" s="17"/>
      <c r="K19" s="17"/>
      <c r="L19" s="18">
        <f t="shared" si="1"/>
        <v>0</v>
      </c>
      <c r="M19" s="2"/>
      <c r="N19" s="2"/>
      <c r="O19" s="2"/>
      <c r="P19" s="2"/>
      <c r="Q19" s="2"/>
      <c r="R19" s="2"/>
      <c r="S19" s="2"/>
      <c r="T19" s="2"/>
      <c r="U19" s="2"/>
      <c r="V19" s="2"/>
      <c r="W19" s="2"/>
      <c r="X19" s="2"/>
      <c r="Y19" s="2"/>
      <c r="Z19" s="2"/>
    </row>
    <row r="20">
      <c r="A20" s="19" t="s">
        <v>80</v>
      </c>
      <c r="B20" s="15" t="s">
        <v>128</v>
      </c>
      <c r="C20" s="17"/>
      <c r="D20" s="17"/>
      <c r="E20" s="17"/>
      <c r="F20" s="17"/>
      <c r="G20" s="17"/>
      <c r="H20" s="17"/>
      <c r="I20" s="17"/>
      <c r="J20" s="17"/>
      <c r="K20" s="17"/>
      <c r="L20" s="18">
        <f t="shared" si="1"/>
        <v>0</v>
      </c>
      <c r="M20" s="2"/>
      <c r="N20" s="2"/>
      <c r="O20" s="2"/>
      <c r="P20" s="2"/>
      <c r="Q20" s="2"/>
      <c r="R20" s="2"/>
      <c r="S20" s="2"/>
      <c r="T20" s="2"/>
      <c r="U20" s="2"/>
      <c r="V20" s="2"/>
      <c r="W20" s="2"/>
      <c r="X20" s="2"/>
      <c r="Y20" s="2"/>
      <c r="Z20" s="2"/>
    </row>
    <row r="21" ht="15.75" customHeight="1">
      <c r="A21" s="14" t="s">
        <v>82</v>
      </c>
      <c r="B21" s="15" t="s">
        <v>129</v>
      </c>
      <c r="C21" s="17"/>
      <c r="D21" s="17"/>
      <c r="E21" s="17"/>
      <c r="F21" s="17"/>
      <c r="G21" s="17"/>
      <c r="H21" s="17"/>
      <c r="I21" s="17"/>
      <c r="J21" s="17"/>
      <c r="K21" s="17"/>
      <c r="L21" s="18">
        <f t="shared" si="1"/>
        <v>0</v>
      </c>
      <c r="M21" s="2"/>
      <c r="N21" s="2"/>
      <c r="O21" s="2"/>
      <c r="P21" s="2"/>
      <c r="Q21" s="2"/>
      <c r="R21" s="2"/>
      <c r="S21" s="2"/>
      <c r="T21" s="2"/>
      <c r="U21" s="2"/>
      <c r="V21" s="2"/>
      <c r="W21" s="2"/>
      <c r="X21" s="2"/>
      <c r="Y21" s="2"/>
      <c r="Z21" s="2"/>
    </row>
    <row r="22" ht="15.75" customHeight="1">
      <c r="A22" s="11"/>
      <c r="B22" s="15" t="s">
        <v>130</v>
      </c>
      <c r="C22" s="17"/>
      <c r="D22" s="17"/>
      <c r="E22" s="17"/>
      <c r="F22" s="17"/>
      <c r="G22" s="17"/>
      <c r="H22" s="17"/>
      <c r="I22" s="17"/>
      <c r="J22" s="17"/>
      <c r="K22" s="17"/>
      <c r="L22" s="18">
        <f t="shared" si="1"/>
        <v>0</v>
      </c>
      <c r="M22" s="2"/>
      <c r="N22" s="2"/>
      <c r="O22" s="2"/>
      <c r="P22" s="2"/>
      <c r="Q22" s="2"/>
      <c r="R22" s="2"/>
      <c r="S22" s="2"/>
      <c r="T22" s="2"/>
      <c r="U22" s="2"/>
      <c r="V22" s="2"/>
      <c r="W22" s="2"/>
      <c r="X22" s="2"/>
      <c r="Y22" s="2"/>
      <c r="Z22" s="2"/>
    </row>
    <row r="23" ht="15.75" customHeight="1">
      <c r="A23" s="13"/>
      <c r="B23" s="15" t="s">
        <v>131</v>
      </c>
      <c r="C23" s="17"/>
      <c r="D23" s="17"/>
      <c r="E23" s="17"/>
      <c r="F23" s="17"/>
      <c r="G23" s="17"/>
      <c r="H23" s="17"/>
      <c r="I23" s="17"/>
      <c r="J23" s="17"/>
      <c r="K23" s="17"/>
      <c r="L23" s="18">
        <f t="shared" si="1"/>
        <v>0</v>
      </c>
      <c r="M23" s="2"/>
      <c r="N23" s="2"/>
      <c r="O23" s="2"/>
      <c r="P23" s="2"/>
      <c r="Q23" s="2"/>
      <c r="R23" s="2"/>
      <c r="S23" s="2"/>
      <c r="T23" s="2"/>
      <c r="U23" s="2"/>
      <c r="V23" s="2"/>
      <c r="W23" s="2"/>
      <c r="X23" s="2"/>
      <c r="Y23" s="2"/>
      <c r="Z23" s="2"/>
    </row>
    <row r="24" ht="15.75" customHeight="1">
      <c r="A24" s="14" t="s">
        <v>86</v>
      </c>
      <c r="B24" s="15" t="s">
        <v>132</v>
      </c>
      <c r="C24" s="17"/>
      <c r="D24" s="17"/>
      <c r="E24" s="17"/>
      <c r="F24" s="17"/>
      <c r="G24" s="17"/>
      <c r="H24" s="17"/>
      <c r="I24" s="17"/>
      <c r="J24" s="17"/>
      <c r="K24" s="17"/>
      <c r="L24" s="18">
        <f t="shared" si="1"/>
        <v>0</v>
      </c>
      <c r="M24" s="2"/>
      <c r="N24" s="2"/>
      <c r="O24" s="2"/>
      <c r="P24" s="2"/>
      <c r="Q24" s="2"/>
      <c r="R24" s="2"/>
      <c r="S24" s="2"/>
      <c r="T24" s="2"/>
      <c r="U24" s="2"/>
      <c r="V24" s="2"/>
      <c r="W24" s="2"/>
      <c r="X24" s="2"/>
      <c r="Y24" s="2"/>
      <c r="Z24" s="2"/>
    </row>
    <row r="25" ht="15.75" customHeight="1">
      <c r="A25" s="13"/>
      <c r="B25" s="15" t="s">
        <v>133</v>
      </c>
      <c r="C25" s="17"/>
      <c r="D25" s="17"/>
      <c r="E25" s="17"/>
      <c r="F25" s="17"/>
      <c r="G25" s="17"/>
      <c r="H25" s="17"/>
      <c r="I25" s="17"/>
      <c r="J25" s="17"/>
      <c r="K25" s="17"/>
      <c r="L25" s="18">
        <f t="shared" si="1"/>
        <v>0</v>
      </c>
      <c r="M25" s="2"/>
      <c r="N25" s="2"/>
      <c r="O25" s="2"/>
      <c r="P25" s="2"/>
      <c r="Q25" s="2"/>
      <c r="R25" s="2"/>
      <c r="S25" s="2"/>
      <c r="T25" s="2"/>
      <c r="U25" s="2"/>
      <c r="V25" s="2"/>
      <c r="W25" s="2"/>
      <c r="X25" s="2"/>
      <c r="Y25" s="2"/>
      <c r="Z25" s="2"/>
    </row>
    <row r="26" ht="15.75" customHeight="1">
      <c r="A26" s="14" t="s">
        <v>89</v>
      </c>
      <c r="B26" s="15" t="s">
        <v>134</v>
      </c>
      <c r="C26" s="17"/>
      <c r="D26" s="17"/>
      <c r="E26" s="17"/>
      <c r="F26" s="17"/>
      <c r="G26" s="17"/>
      <c r="H26" s="17"/>
      <c r="I26" s="17"/>
      <c r="J26" s="17"/>
      <c r="K26" s="17"/>
      <c r="L26" s="18">
        <f t="shared" si="1"/>
        <v>0</v>
      </c>
      <c r="M26" s="2"/>
      <c r="N26" s="2"/>
      <c r="O26" s="2"/>
      <c r="P26" s="2"/>
      <c r="Q26" s="2"/>
      <c r="R26" s="2"/>
      <c r="S26" s="2"/>
      <c r="T26" s="2"/>
      <c r="U26" s="2"/>
      <c r="V26" s="2"/>
      <c r="W26" s="2"/>
      <c r="X26" s="2"/>
      <c r="Y26" s="2"/>
      <c r="Z26" s="2"/>
    </row>
    <row r="27" ht="15.75" customHeight="1">
      <c r="A27" s="11"/>
      <c r="B27" s="15" t="s">
        <v>135</v>
      </c>
      <c r="C27" s="17"/>
      <c r="D27" s="17"/>
      <c r="E27" s="17"/>
      <c r="F27" s="17"/>
      <c r="G27" s="17"/>
      <c r="H27" s="17"/>
      <c r="I27" s="17"/>
      <c r="J27" s="17"/>
      <c r="K27" s="17"/>
      <c r="L27" s="18">
        <f t="shared" si="1"/>
        <v>0</v>
      </c>
      <c r="M27" s="2"/>
      <c r="N27" s="2"/>
      <c r="O27" s="2"/>
      <c r="P27" s="2"/>
      <c r="Q27" s="2"/>
      <c r="R27" s="2"/>
      <c r="S27" s="2"/>
      <c r="T27" s="2"/>
      <c r="U27" s="2"/>
      <c r="V27" s="2"/>
      <c r="W27" s="2"/>
      <c r="X27" s="2"/>
      <c r="Y27" s="2"/>
      <c r="Z27" s="2"/>
    </row>
    <row r="28" ht="15.75" customHeight="1">
      <c r="A28" s="11"/>
      <c r="B28" s="15" t="s">
        <v>136</v>
      </c>
      <c r="C28" s="17"/>
      <c r="D28" s="17"/>
      <c r="E28" s="17"/>
      <c r="F28" s="17"/>
      <c r="G28" s="17"/>
      <c r="H28" s="17"/>
      <c r="I28" s="17"/>
      <c r="J28" s="17"/>
      <c r="K28" s="17"/>
      <c r="L28" s="18">
        <f t="shared" si="1"/>
        <v>0</v>
      </c>
      <c r="M28" s="2"/>
      <c r="N28" s="2"/>
      <c r="O28" s="2"/>
      <c r="P28" s="2"/>
      <c r="Q28" s="2"/>
      <c r="R28" s="2"/>
      <c r="S28" s="2"/>
      <c r="T28" s="2"/>
      <c r="U28" s="2"/>
      <c r="V28" s="2"/>
      <c r="W28" s="2"/>
      <c r="X28" s="2"/>
      <c r="Y28" s="2"/>
      <c r="Z28" s="2"/>
    </row>
    <row r="29" ht="15.75" customHeight="1">
      <c r="A29" s="13"/>
      <c r="B29" s="15" t="s">
        <v>137</v>
      </c>
      <c r="C29" s="17"/>
      <c r="D29" s="17"/>
      <c r="E29" s="17"/>
      <c r="F29" s="17"/>
      <c r="G29" s="17"/>
      <c r="H29" s="17"/>
      <c r="I29" s="17"/>
      <c r="J29" s="17"/>
      <c r="K29" s="17"/>
      <c r="L29" s="18">
        <f t="shared" si="1"/>
        <v>0</v>
      </c>
      <c r="M29" s="2"/>
      <c r="N29" s="2"/>
      <c r="O29" s="2"/>
      <c r="P29" s="2"/>
      <c r="Q29" s="2"/>
      <c r="R29" s="2"/>
      <c r="S29" s="2"/>
      <c r="T29" s="2"/>
      <c r="U29" s="2"/>
      <c r="V29" s="2"/>
      <c r="W29" s="2"/>
      <c r="X29" s="2"/>
      <c r="Y29" s="2"/>
      <c r="Z29" s="2"/>
    </row>
    <row r="30" ht="15.75" customHeight="1">
      <c r="A30" s="19" t="s">
        <v>94</v>
      </c>
      <c r="B30" s="15" t="s">
        <v>138</v>
      </c>
      <c r="C30" s="17"/>
      <c r="D30" s="17"/>
      <c r="E30" s="17"/>
      <c r="F30" s="17"/>
      <c r="G30" s="17"/>
      <c r="H30" s="17"/>
      <c r="I30" s="17"/>
      <c r="J30" s="17"/>
      <c r="K30" s="17"/>
      <c r="L30" s="18">
        <f t="shared" si="1"/>
        <v>0</v>
      </c>
      <c r="M30" s="2"/>
      <c r="N30" s="2"/>
      <c r="O30" s="2"/>
      <c r="P30" s="2"/>
      <c r="Q30" s="2"/>
      <c r="R30" s="2"/>
      <c r="S30" s="2"/>
      <c r="T30" s="2"/>
      <c r="U30" s="2"/>
      <c r="V30" s="2"/>
      <c r="W30" s="2"/>
      <c r="X30" s="2"/>
      <c r="Y30" s="2"/>
      <c r="Z30" s="2"/>
    </row>
    <row r="31" ht="15.75" customHeight="1">
      <c r="A31" s="14" t="s">
        <v>96</v>
      </c>
      <c r="B31" s="15" t="s">
        <v>139</v>
      </c>
      <c r="C31" s="17"/>
      <c r="D31" s="17"/>
      <c r="E31" s="17"/>
      <c r="F31" s="17"/>
      <c r="G31" s="17"/>
      <c r="H31" s="17"/>
      <c r="I31" s="17"/>
      <c r="J31" s="17"/>
      <c r="K31" s="17"/>
      <c r="L31" s="18">
        <f t="shared" si="1"/>
        <v>0</v>
      </c>
      <c r="M31" s="2"/>
      <c r="N31" s="2"/>
      <c r="O31" s="2"/>
      <c r="P31" s="2"/>
      <c r="Q31" s="2"/>
      <c r="R31" s="2"/>
      <c r="S31" s="2"/>
      <c r="T31" s="2"/>
      <c r="U31" s="2"/>
      <c r="V31" s="2"/>
      <c r="W31" s="2"/>
      <c r="X31" s="2"/>
      <c r="Y31" s="2"/>
      <c r="Z31" s="2"/>
    </row>
    <row r="32" ht="15.75" customHeight="1">
      <c r="A32" s="11"/>
      <c r="B32" s="15" t="s">
        <v>140</v>
      </c>
      <c r="C32" s="17"/>
      <c r="D32" s="17"/>
      <c r="E32" s="17"/>
      <c r="F32" s="17"/>
      <c r="G32" s="17"/>
      <c r="H32" s="17"/>
      <c r="I32" s="17"/>
      <c r="J32" s="17"/>
      <c r="K32" s="17"/>
      <c r="L32" s="18">
        <f t="shared" si="1"/>
        <v>0</v>
      </c>
      <c r="M32" s="2"/>
      <c r="N32" s="2"/>
      <c r="O32" s="2"/>
      <c r="P32" s="2"/>
      <c r="Q32" s="2"/>
      <c r="R32" s="2"/>
      <c r="S32" s="2"/>
      <c r="T32" s="2"/>
      <c r="U32" s="2"/>
      <c r="V32" s="2"/>
      <c r="W32" s="2"/>
      <c r="X32" s="2"/>
      <c r="Y32" s="2"/>
      <c r="Z32" s="2"/>
    </row>
    <row r="33" ht="15.75" customHeight="1">
      <c r="A33" s="11"/>
      <c r="B33" s="15" t="s">
        <v>141</v>
      </c>
      <c r="C33" s="17"/>
      <c r="D33" s="17"/>
      <c r="E33" s="17"/>
      <c r="F33" s="17"/>
      <c r="G33" s="17"/>
      <c r="H33" s="17"/>
      <c r="I33" s="17"/>
      <c r="J33" s="17"/>
      <c r="K33" s="17"/>
      <c r="L33" s="18">
        <f t="shared" si="1"/>
        <v>0</v>
      </c>
      <c r="M33" s="2"/>
      <c r="N33" s="2"/>
      <c r="O33" s="2"/>
      <c r="P33" s="2"/>
      <c r="Q33" s="2"/>
      <c r="R33" s="2"/>
      <c r="S33" s="2"/>
      <c r="T33" s="2"/>
      <c r="U33" s="2"/>
      <c r="V33" s="2"/>
      <c r="W33" s="2"/>
      <c r="X33" s="2"/>
      <c r="Y33" s="2"/>
      <c r="Z33" s="2"/>
    </row>
    <row r="34" ht="15.75" customHeight="1">
      <c r="A34" s="13"/>
      <c r="B34" s="15" t="s">
        <v>142</v>
      </c>
      <c r="C34" s="17"/>
      <c r="D34" s="17"/>
      <c r="E34" s="17"/>
      <c r="F34" s="17"/>
      <c r="G34" s="17"/>
      <c r="H34" s="17"/>
      <c r="I34" s="17"/>
      <c r="J34" s="17"/>
      <c r="K34" s="17"/>
      <c r="L34" s="18">
        <f t="shared" si="1"/>
        <v>0</v>
      </c>
      <c r="M34" s="2"/>
      <c r="N34" s="2"/>
      <c r="O34" s="2"/>
      <c r="P34" s="2"/>
      <c r="Q34" s="2"/>
      <c r="R34" s="2"/>
      <c r="S34" s="2"/>
      <c r="T34" s="2"/>
      <c r="U34" s="2"/>
      <c r="V34" s="2"/>
      <c r="W34" s="2"/>
      <c r="X34" s="2"/>
      <c r="Y34" s="2"/>
      <c r="Z34" s="2"/>
    </row>
    <row r="35" ht="15.75" customHeight="1">
      <c r="A35" s="14" t="s">
        <v>101</v>
      </c>
      <c r="B35" s="15" t="s">
        <v>143</v>
      </c>
      <c r="C35" s="17"/>
      <c r="D35" s="17"/>
      <c r="E35" s="17"/>
      <c r="F35" s="17"/>
      <c r="G35" s="17"/>
      <c r="H35" s="17"/>
      <c r="I35" s="17"/>
      <c r="J35" s="17"/>
      <c r="K35" s="17"/>
      <c r="L35" s="18">
        <f t="shared" si="1"/>
        <v>0</v>
      </c>
      <c r="M35" s="2"/>
      <c r="N35" s="2"/>
      <c r="O35" s="2"/>
      <c r="P35" s="2"/>
      <c r="Q35" s="2"/>
      <c r="R35" s="2"/>
      <c r="S35" s="2"/>
      <c r="T35" s="2"/>
      <c r="U35" s="2"/>
      <c r="V35" s="2"/>
      <c r="W35" s="2"/>
      <c r="X35" s="2"/>
      <c r="Y35" s="2"/>
      <c r="Z35" s="2"/>
    </row>
    <row r="36" ht="15.75" customHeight="1">
      <c r="A36" s="13"/>
      <c r="B36" s="15" t="s">
        <v>144</v>
      </c>
      <c r="C36" s="17"/>
      <c r="D36" s="17"/>
      <c r="E36" s="17"/>
      <c r="F36" s="17"/>
      <c r="G36" s="17"/>
      <c r="H36" s="17"/>
      <c r="I36" s="17"/>
      <c r="J36" s="17"/>
      <c r="K36" s="17"/>
      <c r="L36" s="18">
        <f t="shared" si="1"/>
        <v>0</v>
      </c>
      <c r="M36" s="2"/>
      <c r="N36" s="2"/>
      <c r="O36" s="2"/>
      <c r="P36" s="2"/>
      <c r="Q36" s="2"/>
      <c r="R36" s="2"/>
      <c r="S36" s="2"/>
      <c r="T36" s="2"/>
      <c r="U36" s="2"/>
      <c r="V36" s="2"/>
      <c r="W36" s="2"/>
      <c r="X36" s="2"/>
      <c r="Y36" s="2"/>
      <c r="Z36" s="2"/>
    </row>
    <row r="37" ht="15.75" customHeight="1">
      <c r="A37" s="14" t="s">
        <v>104</v>
      </c>
      <c r="B37" s="15" t="s">
        <v>145</v>
      </c>
      <c r="C37" s="17"/>
      <c r="D37" s="17"/>
      <c r="E37" s="17"/>
      <c r="F37" s="17"/>
      <c r="G37" s="17"/>
      <c r="H37" s="17"/>
      <c r="I37" s="17"/>
      <c r="J37" s="17"/>
      <c r="K37" s="17"/>
      <c r="L37" s="18">
        <f t="shared" si="1"/>
        <v>0</v>
      </c>
      <c r="M37" s="2"/>
      <c r="N37" s="2"/>
      <c r="O37" s="2"/>
      <c r="P37" s="2"/>
      <c r="Q37" s="2"/>
      <c r="R37" s="2"/>
      <c r="S37" s="2"/>
      <c r="T37" s="2"/>
      <c r="U37" s="2"/>
      <c r="V37" s="2"/>
      <c r="W37" s="2"/>
      <c r="X37" s="2"/>
      <c r="Y37" s="2"/>
      <c r="Z37" s="2"/>
    </row>
    <row r="38" ht="15.75" customHeight="1">
      <c r="A38" s="11"/>
      <c r="B38" s="15" t="s">
        <v>146</v>
      </c>
      <c r="C38" s="17"/>
      <c r="D38" s="17"/>
      <c r="E38" s="17"/>
      <c r="F38" s="17"/>
      <c r="G38" s="17"/>
      <c r="H38" s="17"/>
      <c r="I38" s="17"/>
      <c r="J38" s="17"/>
      <c r="K38" s="17"/>
      <c r="L38" s="18">
        <f t="shared" si="1"/>
        <v>0</v>
      </c>
      <c r="M38" s="2"/>
      <c r="N38" s="2"/>
      <c r="O38" s="2"/>
      <c r="P38" s="2"/>
      <c r="Q38" s="2"/>
      <c r="R38" s="2"/>
      <c r="S38" s="2"/>
      <c r="T38" s="2"/>
      <c r="U38" s="2"/>
      <c r="V38" s="2"/>
      <c r="W38" s="2"/>
      <c r="X38" s="2"/>
      <c r="Y38" s="2"/>
      <c r="Z38" s="2"/>
    </row>
    <row r="39" ht="15.75" customHeight="1">
      <c r="A39" s="13"/>
      <c r="B39" s="15" t="s">
        <v>147</v>
      </c>
      <c r="C39" s="17"/>
      <c r="D39" s="17"/>
      <c r="E39" s="17"/>
      <c r="F39" s="17"/>
      <c r="G39" s="17"/>
      <c r="H39" s="17"/>
      <c r="I39" s="17"/>
      <c r="J39" s="17"/>
      <c r="K39" s="17"/>
      <c r="L39" s="18">
        <f t="shared" si="1"/>
        <v>0</v>
      </c>
      <c r="M39" s="2"/>
      <c r="N39" s="2"/>
      <c r="O39" s="2"/>
      <c r="P39" s="2"/>
      <c r="Q39" s="2"/>
      <c r="R39" s="2"/>
      <c r="S39" s="2"/>
      <c r="T39" s="2"/>
      <c r="U39" s="2"/>
      <c r="V39" s="2"/>
      <c r="W39" s="2"/>
      <c r="X39" s="2"/>
      <c r="Y39" s="2"/>
      <c r="Z39" s="2"/>
    </row>
    <row r="40" ht="15.75" customHeight="1">
      <c r="A40" s="19" t="s">
        <v>108</v>
      </c>
      <c r="B40" s="15" t="s">
        <v>148</v>
      </c>
      <c r="C40" s="17"/>
      <c r="D40" s="17"/>
      <c r="E40" s="17"/>
      <c r="F40" s="17"/>
      <c r="G40" s="17"/>
      <c r="H40" s="17"/>
      <c r="I40" s="17"/>
      <c r="J40" s="17"/>
      <c r="K40" s="17"/>
      <c r="L40" s="18">
        <f t="shared" si="1"/>
        <v>0</v>
      </c>
      <c r="M40" s="2"/>
      <c r="N40" s="2"/>
      <c r="O40" s="2"/>
      <c r="P40" s="2"/>
      <c r="Q40" s="2"/>
      <c r="R40" s="2"/>
      <c r="S40" s="2"/>
      <c r="T40" s="2"/>
      <c r="U40" s="2"/>
      <c r="V40" s="2"/>
      <c r="W40" s="2"/>
      <c r="X40" s="2"/>
      <c r="Y40" s="2"/>
      <c r="Z40" s="2"/>
    </row>
    <row r="41" ht="15.75" customHeight="1">
      <c r="A41" s="28" t="s">
        <v>56</v>
      </c>
      <c r="B41" s="25">
        <f>COUNTA(B13:B40)</f>
        <v>27</v>
      </c>
      <c r="C41" s="26" t="s">
        <v>58</v>
      </c>
      <c r="D41" s="9"/>
      <c r="E41" s="9"/>
      <c r="F41" s="9"/>
      <c r="G41" s="9"/>
      <c r="H41" s="9"/>
      <c r="I41" s="9"/>
      <c r="J41" s="9"/>
      <c r="K41" s="10"/>
      <c r="L41" s="27">
        <f>SUM(L13:L40)</f>
        <v>0</v>
      </c>
      <c r="M41" s="40"/>
      <c r="N41" s="2"/>
      <c r="O41" s="2"/>
      <c r="P41" s="2"/>
      <c r="Q41" s="2"/>
      <c r="R41" s="2"/>
      <c r="S41" s="2"/>
      <c r="T41" s="2"/>
      <c r="U41" s="2"/>
      <c r="V41" s="2"/>
      <c r="W41" s="2"/>
      <c r="X41" s="2"/>
      <c r="Y41" s="2"/>
      <c r="Z41" s="2"/>
    </row>
    <row r="42" ht="15.75" customHeight="1">
      <c r="A42" s="26" t="s">
        <v>110</v>
      </c>
      <c r="B42" s="9"/>
      <c r="C42" s="9"/>
      <c r="D42" s="9"/>
      <c r="E42" s="9"/>
      <c r="F42" s="9"/>
      <c r="G42" s="9"/>
      <c r="H42" s="9"/>
      <c r="I42" s="9"/>
      <c r="J42" s="9"/>
      <c r="K42" s="10"/>
      <c r="L42" s="27">
        <f>L41/B41</f>
        <v>0</v>
      </c>
      <c r="M42" s="40"/>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41" t="s">
        <v>111</v>
      </c>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t="s">
        <v>112</v>
      </c>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t="s">
        <v>60</v>
      </c>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t="s">
        <v>113</v>
      </c>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t="s">
        <v>114</v>
      </c>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42" t="s">
        <v>149</v>
      </c>
      <c r="M49" s="2"/>
      <c r="N49" s="2"/>
      <c r="O49" s="2"/>
      <c r="P49" s="2"/>
      <c r="Q49" s="2"/>
      <c r="R49" s="2"/>
      <c r="S49" s="2"/>
      <c r="T49" s="2"/>
      <c r="U49" s="2"/>
      <c r="V49" s="2"/>
      <c r="W49" s="2"/>
      <c r="X49" s="2"/>
      <c r="Y49" s="2"/>
      <c r="Z49" s="2"/>
    </row>
    <row r="50" ht="15.75" customHeight="1">
      <c r="A50" s="43" t="s">
        <v>150</v>
      </c>
      <c r="B50" s="43"/>
      <c r="C50" s="43"/>
      <c r="D50" s="43"/>
      <c r="E50" s="43"/>
      <c r="F50" s="43"/>
      <c r="G50" s="44">
        <f>L42</f>
        <v>0</v>
      </c>
      <c r="H50" s="2"/>
      <c r="I50" s="45"/>
      <c r="J50" s="46"/>
      <c r="K50" s="47"/>
      <c r="L50" s="48"/>
      <c r="M50" s="2"/>
      <c r="N50" s="2"/>
      <c r="O50" s="2"/>
      <c r="P50" s="2"/>
      <c r="Q50" s="2"/>
      <c r="R50" s="2"/>
      <c r="S50" s="2"/>
      <c r="T50" s="2"/>
      <c r="U50" s="2"/>
      <c r="V50" s="2"/>
      <c r="W50" s="2"/>
      <c r="X50" s="2"/>
      <c r="Y50" s="2"/>
      <c r="Z50" s="2"/>
    </row>
    <row r="51" ht="15.75" customHeight="1">
      <c r="A51" s="43"/>
      <c r="B51" s="43"/>
      <c r="C51" s="43"/>
      <c r="D51" s="43"/>
      <c r="E51" s="43"/>
      <c r="F51" s="43"/>
      <c r="G51" s="43"/>
      <c r="H51" s="43"/>
      <c r="I51" s="49"/>
      <c r="J51" s="46"/>
      <c r="K51" s="47"/>
      <c r="L51" s="48"/>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C53" s="2"/>
      <c r="D53" s="2"/>
      <c r="E53" s="2"/>
      <c r="F53" s="2"/>
      <c r="G53" s="50" t="str">
        <f>#REF!</f>
        <v>#REF!</v>
      </c>
      <c r="M53" s="2"/>
      <c r="N53" s="2"/>
      <c r="O53" s="2"/>
      <c r="P53" s="2"/>
      <c r="Q53" s="2"/>
      <c r="R53" s="2"/>
      <c r="S53" s="2"/>
      <c r="T53" s="2"/>
      <c r="U53" s="2"/>
      <c r="V53" s="2"/>
      <c r="W53" s="2"/>
      <c r="X53" s="2"/>
      <c r="Y53" s="2"/>
      <c r="Z53" s="2"/>
    </row>
    <row r="54" ht="15.75" customHeight="1">
      <c r="A54" s="36" t="s">
        <v>116</v>
      </c>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36" t="str">
        <f>'Semester 1'!A52</f>
        <v>Kepala SMP Muhammadiyah Menes</v>
      </c>
      <c r="B55" s="2"/>
      <c r="C55" s="2"/>
      <c r="D55" s="2"/>
      <c r="E55" s="2"/>
      <c r="F55" s="2"/>
      <c r="G55" s="35" t="s">
        <v>118</v>
      </c>
      <c r="H55" s="2"/>
      <c r="I55" s="2"/>
      <c r="J55" s="2"/>
      <c r="K55" s="2"/>
      <c r="L55" s="2"/>
      <c r="M55" s="2"/>
      <c r="N55" s="2"/>
      <c r="O55" s="2"/>
      <c r="P55" s="2"/>
      <c r="Q55" s="2"/>
      <c r="R55" s="2"/>
      <c r="S55" s="2"/>
      <c r="T55" s="2"/>
      <c r="U55" s="2"/>
      <c r="V55" s="2"/>
      <c r="W55" s="2"/>
      <c r="X55" s="2"/>
      <c r="Y55" s="2"/>
      <c r="Z55" s="2"/>
    </row>
    <row r="56" ht="15.75" customHeight="1">
      <c r="A56" s="36"/>
      <c r="B56" s="2"/>
      <c r="C56" s="2"/>
      <c r="D56" s="2"/>
      <c r="E56" s="2"/>
      <c r="F56" s="2"/>
      <c r="G56" s="52"/>
      <c r="H56" s="2"/>
      <c r="I56" s="2"/>
      <c r="J56" s="2"/>
      <c r="K56" s="2"/>
      <c r="L56" s="2"/>
      <c r="M56" s="2"/>
      <c r="N56" s="2"/>
      <c r="O56" s="2"/>
      <c r="P56" s="2"/>
      <c r="Q56" s="2"/>
      <c r="R56" s="2"/>
      <c r="S56" s="2"/>
      <c r="T56" s="2"/>
      <c r="U56" s="2"/>
      <c r="V56" s="2"/>
      <c r="W56" s="2"/>
      <c r="X56" s="2"/>
      <c r="Y56" s="2"/>
      <c r="Z56" s="2"/>
    </row>
    <row r="57" ht="15.75" customHeight="1">
      <c r="A57" s="36"/>
      <c r="B57" s="2"/>
      <c r="C57" s="2"/>
      <c r="D57" s="2"/>
      <c r="E57" s="2"/>
      <c r="F57" s="2"/>
      <c r="G57" s="52"/>
      <c r="H57" s="2"/>
      <c r="I57" s="2"/>
      <c r="J57" s="2"/>
      <c r="K57" s="2"/>
      <c r="L57" s="2"/>
      <c r="M57" s="2"/>
      <c r="N57" s="2"/>
      <c r="O57" s="2"/>
      <c r="P57" s="2"/>
      <c r="Q57" s="2"/>
      <c r="R57" s="2"/>
      <c r="S57" s="2"/>
      <c r="T57" s="2"/>
      <c r="U57" s="2"/>
      <c r="V57" s="2"/>
      <c r="W57" s="2"/>
      <c r="X57" s="2"/>
      <c r="Y57" s="2"/>
      <c r="Z57" s="2"/>
    </row>
    <row r="58" ht="15.75" customHeight="1">
      <c r="A58" s="53" t="str">
        <f>'Semester 1'!A54</f>
        <v>Sukaesih, S.Pd.I</v>
      </c>
      <c r="B58" s="2"/>
      <c r="C58" s="2"/>
      <c r="D58" s="2"/>
      <c r="E58" s="2"/>
      <c r="F58" s="2"/>
      <c r="G58" s="54" t="str">
        <f>'Semester 1'!G54</f>
        <v>Titik Husnawati</v>
      </c>
      <c r="H58" s="2"/>
      <c r="I58" s="2"/>
      <c r="J58" s="2"/>
      <c r="K58" s="2"/>
      <c r="L58" s="2"/>
      <c r="M58" s="2"/>
      <c r="N58" s="2"/>
      <c r="O58" s="2"/>
      <c r="P58" s="2"/>
      <c r="Q58" s="2"/>
      <c r="R58" s="2"/>
      <c r="S58" s="2"/>
      <c r="T58" s="2"/>
      <c r="U58" s="2"/>
      <c r="V58" s="2"/>
      <c r="W58" s="2"/>
      <c r="X58" s="2"/>
      <c r="Y58" s="2"/>
      <c r="Z58" s="2"/>
    </row>
    <row r="59" ht="15.75" customHeight="1">
      <c r="A59" s="36" t="str">
        <f>'Semester 1'!A55</f>
        <v/>
      </c>
      <c r="B59" s="2"/>
      <c r="C59" s="2"/>
      <c r="D59" s="2"/>
      <c r="E59" s="2"/>
      <c r="F59" s="2"/>
      <c r="G59" s="35" t="str">
        <f>'Semester 1'!G55:L55</f>
        <v/>
      </c>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I10:K10"/>
    <mergeCell ref="L10:L12"/>
    <mergeCell ref="C41:K41"/>
    <mergeCell ref="A42:K42"/>
    <mergeCell ref="A49:L49"/>
    <mergeCell ref="G53:L53"/>
    <mergeCell ref="G59:L59"/>
    <mergeCell ref="A10:A12"/>
    <mergeCell ref="A21:A23"/>
    <mergeCell ref="A24:A25"/>
    <mergeCell ref="A26:A29"/>
    <mergeCell ref="A31:A34"/>
    <mergeCell ref="A35:A36"/>
    <mergeCell ref="A37:A39"/>
    <mergeCell ref="A1:L1"/>
    <mergeCell ref="A7:L7"/>
    <mergeCell ref="A8:L8"/>
    <mergeCell ref="B10:B12"/>
    <mergeCell ref="C10:E10"/>
    <mergeCell ref="F10:H10"/>
    <mergeCell ref="A13:L13"/>
  </mergeCells>
  <printOptions/>
  <pageMargins bottom="0.75" footer="0.0" header="0.0" left="0.7" right="0.76"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2016-10-07T23:23:29Z</dcterms:created>
  <dc:creator>cimot</dc:creator>
</cp:coreProperties>
</file>